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ciley e André - Censo Escolar\Relatório - Site SED - CENSO ESCOLAR\para o site\UE EM LOCALIZAÇÃO DIFERENTE\ASSENTAMENTO\"/>
    </mc:Choice>
  </mc:AlternateContent>
  <bookViews>
    <workbookView xWindow="-15" yWindow="9480" windowWidth="28860" windowHeight="3240"/>
  </bookViews>
  <sheets>
    <sheet name="2017" sheetId="9" r:id="rId1"/>
    <sheet name="2016" sheetId="8" r:id="rId2"/>
    <sheet name="2015" sheetId="7" r:id="rId3"/>
    <sheet name="2014" sheetId="5" r:id="rId4"/>
    <sheet name="2013" sheetId="4" r:id="rId5"/>
    <sheet name="2012" sheetId="3" r:id="rId6"/>
    <sheet name="2011" sheetId="2" r:id="rId7"/>
    <sheet name="2010" sheetId="6" r:id="rId8"/>
  </sheets>
  <definedNames>
    <definedName name="_xlnm._FilterDatabase" localSheetId="7" hidden="1">'2010'!$A$11:$Y$71</definedName>
    <definedName name="_xlnm._FilterDatabase" localSheetId="6" hidden="1">'2011'!$A$13:$HW$71</definedName>
    <definedName name="_xlnm._FilterDatabase" localSheetId="5" hidden="1">'2012'!$A$11:$AA$70</definedName>
    <definedName name="_xlnm._FilterDatabase" localSheetId="4" hidden="1">'2013'!$A$11:$Z$67</definedName>
    <definedName name="_xlnm._FilterDatabase" localSheetId="3" hidden="1">'2014'!$A$11:$Z$65</definedName>
    <definedName name="_xlnm._FilterDatabase" localSheetId="2" hidden="1">'2015'!$A$13:$Z$68</definedName>
    <definedName name="_xlnm.Print_Area" localSheetId="7">'2010'!$A$1:$Y$75</definedName>
    <definedName name="_xlnm.Print_Area" localSheetId="4">'2013'!$A$1:$Z$75</definedName>
    <definedName name="_xlnm.Print_Area" localSheetId="3">'2014'!$A$1:$Z$71</definedName>
    <definedName name="_xlnm.Print_Area" localSheetId="2">'2015'!$A$1:$Z$74</definedName>
    <definedName name="_xlnm.Print_Titles" localSheetId="7">'2010'!$1:$13</definedName>
    <definedName name="_xlnm.Print_Titles" localSheetId="6">'2011'!$1:$13</definedName>
    <definedName name="_xlnm.Print_Titles" localSheetId="5">'2012'!$1:$13</definedName>
    <definedName name="_xlnm.Print_Titles" localSheetId="4">'2013'!$1:$13</definedName>
    <definedName name="_xlnm.Print_Titles" localSheetId="3">'2014'!$1:$13</definedName>
    <definedName name="_xlnm.Print_Titles" localSheetId="2">'2015'!$1:$13</definedName>
    <definedName name="_xlnm.Print_Titles" localSheetId="1">'2016'!$1:$13</definedName>
  </definedNames>
  <calcPr calcId="152511"/>
</workbook>
</file>

<file path=xl/calcChain.xml><?xml version="1.0" encoding="utf-8"?>
<calcChain xmlns="http://schemas.openxmlformats.org/spreadsheetml/2006/main">
  <c r="Z15" i="9" l="1"/>
  <c r="Y15" i="9"/>
  <c r="X15" i="9"/>
  <c r="W15" i="9"/>
  <c r="V15" i="9"/>
  <c r="U15" i="9"/>
  <c r="T15" i="9"/>
  <c r="S15" i="9"/>
  <c r="R15" i="9"/>
  <c r="Q15" i="9"/>
  <c r="P15" i="9"/>
  <c r="O15" i="9"/>
  <c r="L15" i="9" s="1"/>
  <c r="M15" i="9"/>
  <c r="K15" i="9"/>
  <c r="J15" i="9"/>
  <c r="I15" i="9" s="1"/>
  <c r="H15" i="9"/>
  <c r="G15" i="9"/>
  <c r="F15" i="9"/>
  <c r="W14" i="9"/>
  <c r="S14" i="9"/>
  <c r="P14" i="9"/>
  <c r="L14" i="9"/>
  <c r="I14" i="9"/>
  <c r="F14" i="9"/>
  <c r="E14" i="9"/>
  <c r="Z13" i="9"/>
  <c r="Y13" i="9"/>
  <c r="X13" i="9"/>
  <c r="W13" i="9"/>
  <c r="V13" i="9"/>
  <c r="U13" i="9"/>
  <c r="T13" i="9"/>
  <c r="S13" i="9"/>
  <c r="R13" i="9"/>
  <c r="Q13" i="9"/>
  <c r="P13" i="9"/>
  <c r="O13" i="9"/>
  <c r="L13" i="9" s="1"/>
  <c r="M13" i="9"/>
  <c r="K13" i="9"/>
  <c r="J13" i="9"/>
  <c r="I13" i="9" s="1"/>
  <c r="H13" i="9"/>
  <c r="G13" i="9"/>
  <c r="F13" i="9"/>
  <c r="E13" i="9" l="1"/>
  <c r="E15" i="9"/>
  <c r="Z16" i="8"/>
  <c r="Y16" i="8"/>
  <c r="Y14" i="8"/>
  <c r="X16" i="8"/>
  <c r="X14" i="8" s="1"/>
  <c r="V14" i="8" s="1"/>
  <c r="W16" i="8"/>
  <c r="U16" i="8"/>
  <c r="T16" i="8"/>
  <c r="T14" i="8" s="1"/>
  <c r="S16" i="8"/>
  <c r="S14" i="8" s="1"/>
  <c r="R14" i="8" s="1"/>
  <c r="Q16" i="8"/>
  <c r="P16" i="8"/>
  <c r="O16" i="8" s="1"/>
  <c r="N16" i="8"/>
  <c r="M16" i="8"/>
  <c r="K16" i="8"/>
  <c r="K14" i="8"/>
  <c r="J16" i="8"/>
  <c r="I16" i="8" s="1"/>
  <c r="H16" i="8"/>
  <c r="G16" i="8"/>
  <c r="G14" i="8" s="1"/>
  <c r="V69" i="8"/>
  <c r="R69" i="8"/>
  <c r="O69" i="8"/>
  <c r="L69" i="8"/>
  <c r="I69" i="8"/>
  <c r="E69" i="8" s="1"/>
  <c r="F69" i="8"/>
  <c r="V68" i="8"/>
  <c r="R68" i="8"/>
  <c r="O68" i="8"/>
  <c r="L68" i="8"/>
  <c r="I68" i="8"/>
  <c r="F68" i="8"/>
  <c r="V67" i="8"/>
  <c r="R67" i="8"/>
  <c r="O67" i="8"/>
  <c r="L67" i="8"/>
  <c r="I67" i="8"/>
  <c r="F67" i="8"/>
  <c r="V66" i="8"/>
  <c r="R66" i="8"/>
  <c r="O66" i="8"/>
  <c r="E66" i="8" s="1"/>
  <c r="L66" i="8"/>
  <c r="I66" i="8"/>
  <c r="F66" i="8"/>
  <c r="V65" i="8"/>
  <c r="R65" i="8"/>
  <c r="O65" i="8"/>
  <c r="L65" i="8"/>
  <c r="I65" i="8"/>
  <c r="E65" i="8" s="1"/>
  <c r="F65" i="8"/>
  <c r="V64" i="8"/>
  <c r="R64" i="8"/>
  <c r="O64" i="8"/>
  <c r="E64" i="8" s="1"/>
  <c r="L64" i="8"/>
  <c r="I64" i="8"/>
  <c r="F64" i="8"/>
  <c r="V63" i="8"/>
  <c r="R63" i="8"/>
  <c r="O63" i="8"/>
  <c r="L63" i="8"/>
  <c r="I63" i="8"/>
  <c r="E63" i="8" s="1"/>
  <c r="F63" i="8"/>
  <c r="V62" i="8"/>
  <c r="R62" i="8"/>
  <c r="O62" i="8"/>
  <c r="E62" i="8" s="1"/>
  <c r="L62" i="8"/>
  <c r="I62" i="8"/>
  <c r="F62" i="8"/>
  <c r="V61" i="8"/>
  <c r="R61" i="8"/>
  <c r="O61" i="8"/>
  <c r="L61" i="8"/>
  <c r="I61" i="8"/>
  <c r="F61" i="8"/>
  <c r="V60" i="8"/>
  <c r="R60" i="8"/>
  <c r="O60" i="8"/>
  <c r="E60" i="8" s="1"/>
  <c r="L60" i="8"/>
  <c r="I60" i="8"/>
  <c r="F60" i="8"/>
  <c r="V59" i="8"/>
  <c r="R59" i="8"/>
  <c r="O59" i="8"/>
  <c r="L59" i="8"/>
  <c r="I59" i="8"/>
  <c r="E59" i="8" s="1"/>
  <c r="F59" i="8"/>
  <c r="V58" i="8"/>
  <c r="R58" i="8"/>
  <c r="O58" i="8"/>
  <c r="E58" i="8" s="1"/>
  <c r="L58" i="8"/>
  <c r="I58" i="8"/>
  <c r="F58" i="8"/>
  <c r="V57" i="8"/>
  <c r="R57" i="8"/>
  <c r="O57" i="8"/>
  <c r="L57" i="8"/>
  <c r="I57" i="8"/>
  <c r="E57" i="8" s="1"/>
  <c r="F57" i="8"/>
  <c r="V56" i="8"/>
  <c r="R56" i="8"/>
  <c r="O56" i="8"/>
  <c r="E56" i="8" s="1"/>
  <c r="L56" i="8"/>
  <c r="I56" i="8"/>
  <c r="F56" i="8"/>
  <c r="V55" i="8"/>
  <c r="R55" i="8"/>
  <c r="O55" i="8"/>
  <c r="L55" i="8"/>
  <c r="I55" i="8"/>
  <c r="E55" i="8" s="1"/>
  <c r="F55" i="8"/>
  <c r="V54" i="8"/>
  <c r="R54" i="8"/>
  <c r="O54" i="8"/>
  <c r="E54" i="8" s="1"/>
  <c r="L54" i="8"/>
  <c r="I54" i="8"/>
  <c r="F54" i="8"/>
  <c r="V53" i="8"/>
  <c r="R53" i="8"/>
  <c r="O53" i="8"/>
  <c r="L53" i="8"/>
  <c r="I53" i="8"/>
  <c r="F53" i="8"/>
  <c r="V52" i="8"/>
  <c r="R52" i="8"/>
  <c r="O52" i="8"/>
  <c r="L52" i="8"/>
  <c r="I52" i="8"/>
  <c r="F52" i="8"/>
  <c r="V51" i="8"/>
  <c r="R51" i="8"/>
  <c r="O51" i="8"/>
  <c r="L51" i="8"/>
  <c r="I51" i="8"/>
  <c r="F51" i="8"/>
  <c r="V50" i="8"/>
  <c r="R50" i="8"/>
  <c r="O50" i="8"/>
  <c r="E50" i="8" s="1"/>
  <c r="L50" i="8"/>
  <c r="I50" i="8"/>
  <c r="F50" i="8"/>
  <c r="V49" i="8"/>
  <c r="R49" i="8"/>
  <c r="O49" i="8"/>
  <c r="L49" i="8"/>
  <c r="I49" i="8"/>
  <c r="E49" i="8" s="1"/>
  <c r="F49" i="8"/>
  <c r="V48" i="8"/>
  <c r="R48" i="8"/>
  <c r="O48" i="8"/>
  <c r="E48" i="8" s="1"/>
  <c r="L48" i="8"/>
  <c r="I48" i="8"/>
  <c r="F48" i="8"/>
  <c r="V47" i="8"/>
  <c r="R47" i="8"/>
  <c r="O47" i="8"/>
  <c r="L47" i="8"/>
  <c r="I47" i="8"/>
  <c r="E47" i="8" s="1"/>
  <c r="F47" i="8"/>
  <c r="V46" i="8"/>
  <c r="R46" i="8"/>
  <c r="O46" i="8"/>
  <c r="L46" i="8"/>
  <c r="I46" i="8"/>
  <c r="F46" i="8"/>
  <c r="V45" i="8"/>
  <c r="R45" i="8"/>
  <c r="O45" i="8"/>
  <c r="L45" i="8"/>
  <c r="I45" i="8"/>
  <c r="E45" i="8" s="1"/>
  <c r="F45" i="8"/>
  <c r="V44" i="8"/>
  <c r="R44" i="8"/>
  <c r="O44" i="8"/>
  <c r="E44" i="8" s="1"/>
  <c r="L44" i="8"/>
  <c r="I44" i="8"/>
  <c r="F44" i="8"/>
  <c r="V43" i="8"/>
  <c r="R43" i="8"/>
  <c r="O43" i="8"/>
  <c r="L43" i="8"/>
  <c r="I43" i="8"/>
  <c r="E43" i="8" s="1"/>
  <c r="F43" i="8"/>
  <c r="V42" i="8"/>
  <c r="R42" i="8"/>
  <c r="O42" i="8"/>
  <c r="L42" i="8"/>
  <c r="I42" i="8"/>
  <c r="F42" i="8"/>
  <c r="V41" i="8"/>
  <c r="R41" i="8"/>
  <c r="O41" i="8"/>
  <c r="L41" i="8"/>
  <c r="I41" i="8"/>
  <c r="E41" i="8" s="1"/>
  <c r="F41" i="8"/>
  <c r="V40" i="8"/>
  <c r="R40" i="8"/>
  <c r="O40" i="8"/>
  <c r="E40" i="8" s="1"/>
  <c r="L40" i="8"/>
  <c r="I40" i="8"/>
  <c r="F40" i="8"/>
  <c r="V39" i="8"/>
  <c r="R39" i="8"/>
  <c r="O39" i="8"/>
  <c r="L39" i="8"/>
  <c r="I39" i="8"/>
  <c r="F39" i="8"/>
  <c r="V38" i="8"/>
  <c r="R38" i="8"/>
  <c r="O38" i="8"/>
  <c r="E38" i="8" s="1"/>
  <c r="L38" i="8"/>
  <c r="I38" i="8"/>
  <c r="F38" i="8"/>
  <c r="V37" i="8"/>
  <c r="R37" i="8"/>
  <c r="O37" i="8"/>
  <c r="L37" i="8"/>
  <c r="I37" i="8"/>
  <c r="F37" i="8"/>
  <c r="V36" i="8"/>
  <c r="R36" i="8"/>
  <c r="O36" i="8"/>
  <c r="E36" i="8" s="1"/>
  <c r="L36" i="8"/>
  <c r="I36" i="8"/>
  <c r="F36" i="8"/>
  <c r="V35" i="8"/>
  <c r="R35" i="8"/>
  <c r="O35" i="8"/>
  <c r="L35" i="8"/>
  <c r="I35" i="8"/>
  <c r="E35" i="8" s="1"/>
  <c r="F35" i="8"/>
  <c r="V34" i="8"/>
  <c r="R34" i="8"/>
  <c r="O34" i="8"/>
  <c r="E34" i="8" s="1"/>
  <c r="L34" i="8"/>
  <c r="I34" i="8"/>
  <c r="F34" i="8"/>
  <c r="V33" i="8"/>
  <c r="R33" i="8"/>
  <c r="O33" i="8"/>
  <c r="L33" i="8"/>
  <c r="I33" i="8"/>
  <c r="E33" i="8" s="1"/>
  <c r="F33" i="8"/>
  <c r="V32" i="8"/>
  <c r="R32" i="8"/>
  <c r="O32" i="8"/>
  <c r="E32" i="8" s="1"/>
  <c r="L32" i="8"/>
  <c r="I32" i="8"/>
  <c r="F32" i="8"/>
  <c r="V31" i="8"/>
  <c r="R31" i="8"/>
  <c r="O31" i="8"/>
  <c r="L31" i="8"/>
  <c r="I31" i="8"/>
  <c r="F31" i="8"/>
  <c r="V30" i="8"/>
  <c r="R30" i="8"/>
  <c r="O30" i="8"/>
  <c r="E30" i="8" s="1"/>
  <c r="L30" i="8"/>
  <c r="I30" i="8"/>
  <c r="F30" i="8"/>
  <c r="V29" i="8"/>
  <c r="R29" i="8"/>
  <c r="O29" i="8"/>
  <c r="L29" i="8"/>
  <c r="I29" i="8"/>
  <c r="F29" i="8"/>
  <c r="V28" i="8"/>
  <c r="R28" i="8"/>
  <c r="O28" i="8"/>
  <c r="E28" i="8" s="1"/>
  <c r="L28" i="8"/>
  <c r="I28" i="8"/>
  <c r="F28" i="8"/>
  <c r="V27" i="8"/>
  <c r="R27" i="8"/>
  <c r="O27" i="8"/>
  <c r="L27" i="8"/>
  <c r="I27" i="8"/>
  <c r="E27" i="8" s="1"/>
  <c r="F27" i="8"/>
  <c r="V26" i="8"/>
  <c r="R26" i="8"/>
  <c r="O26" i="8"/>
  <c r="E26" i="8" s="1"/>
  <c r="L26" i="8"/>
  <c r="I26" i="8"/>
  <c r="F26" i="8"/>
  <c r="V25" i="8"/>
  <c r="R25" i="8"/>
  <c r="O25" i="8"/>
  <c r="L25" i="8"/>
  <c r="I25" i="8"/>
  <c r="F25" i="8"/>
  <c r="V24" i="8"/>
  <c r="R24" i="8"/>
  <c r="O24" i="8"/>
  <c r="E24" i="8" s="1"/>
  <c r="L24" i="8"/>
  <c r="I24" i="8"/>
  <c r="F24" i="8"/>
  <c r="V23" i="8"/>
  <c r="R23" i="8"/>
  <c r="O23" i="8"/>
  <c r="L23" i="8"/>
  <c r="I23" i="8"/>
  <c r="E23" i="8" s="1"/>
  <c r="F23" i="8"/>
  <c r="V22" i="8"/>
  <c r="R22" i="8"/>
  <c r="O22" i="8"/>
  <c r="E22" i="8" s="1"/>
  <c r="L22" i="8"/>
  <c r="I22" i="8"/>
  <c r="F22" i="8"/>
  <c r="V21" i="8"/>
  <c r="R21" i="8"/>
  <c r="O21" i="8"/>
  <c r="L21" i="8"/>
  <c r="I21" i="8"/>
  <c r="E21" i="8" s="1"/>
  <c r="F21" i="8"/>
  <c r="V20" i="8"/>
  <c r="R20" i="8"/>
  <c r="O20" i="8"/>
  <c r="E20" i="8" s="1"/>
  <c r="L20" i="8"/>
  <c r="I20" i="8"/>
  <c r="F20" i="8"/>
  <c r="V19" i="8"/>
  <c r="R19" i="8"/>
  <c r="O19" i="8"/>
  <c r="L19" i="8"/>
  <c r="I19" i="8"/>
  <c r="E19" i="8" s="1"/>
  <c r="F19" i="8"/>
  <c r="V18" i="8"/>
  <c r="R18" i="8"/>
  <c r="O18" i="8"/>
  <c r="E18" i="8" s="1"/>
  <c r="L18" i="8"/>
  <c r="I18" i="8"/>
  <c r="F18" i="8"/>
  <c r="V17" i="8"/>
  <c r="R17" i="8"/>
  <c r="O17" i="8"/>
  <c r="L17" i="8"/>
  <c r="I17" i="8"/>
  <c r="E17" i="8" s="1"/>
  <c r="F17" i="8"/>
  <c r="F16" i="8"/>
  <c r="V15" i="8"/>
  <c r="R15" i="8"/>
  <c r="O15" i="8"/>
  <c r="L15" i="8"/>
  <c r="I15" i="8"/>
  <c r="F15" i="8"/>
  <c r="W14" i="8"/>
  <c r="U14" i="8"/>
  <c r="Q14" i="8"/>
  <c r="N14" i="8"/>
  <c r="H14" i="8"/>
  <c r="F14" i="8" s="1"/>
  <c r="V15" i="7"/>
  <c r="X16" i="7"/>
  <c r="X14" i="7" s="1"/>
  <c r="Y16" i="7"/>
  <c r="Y14" i="7" s="1"/>
  <c r="Z16" i="7"/>
  <c r="Z14" i="7" s="1"/>
  <c r="W16" i="7"/>
  <c r="R15" i="7"/>
  <c r="T16" i="7"/>
  <c r="T14" i="7" s="1"/>
  <c r="U16" i="7"/>
  <c r="U14" i="7" s="1"/>
  <c r="S16" i="7"/>
  <c r="S14" i="7" s="1"/>
  <c r="Q16" i="7"/>
  <c r="P16" i="7"/>
  <c r="O16" i="7" s="1"/>
  <c r="O15" i="7"/>
  <c r="Q14" i="7"/>
  <c r="N16" i="7"/>
  <c r="M16" i="7"/>
  <c r="L16" i="7" s="1"/>
  <c r="L15" i="7"/>
  <c r="N14" i="7"/>
  <c r="M14" i="7"/>
  <c r="L14" i="7" s="1"/>
  <c r="K16" i="7"/>
  <c r="K14" i="7" s="1"/>
  <c r="J16" i="7"/>
  <c r="I15" i="7"/>
  <c r="F15" i="7"/>
  <c r="H16" i="7"/>
  <c r="G16" i="7"/>
  <c r="G14" i="7" s="1"/>
  <c r="S15" i="5"/>
  <c r="L15" i="5"/>
  <c r="O16" i="5"/>
  <c r="O14" i="5" s="1"/>
  <c r="N16" i="5"/>
  <c r="M16" i="5"/>
  <c r="N14" i="5"/>
  <c r="W16" i="5"/>
  <c r="V16" i="5"/>
  <c r="U16" i="5"/>
  <c r="T16" i="5"/>
  <c r="W14" i="5"/>
  <c r="S14" i="5" s="1"/>
  <c r="V14" i="5"/>
  <c r="U14" i="5"/>
  <c r="T14" i="5"/>
  <c r="Z16" i="5"/>
  <c r="X16" i="5" s="1"/>
  <c r="Y16" i="5"/>
  <c r="X15" i="5"/>
  <c r="R16" i="5"/>
  <c r="Q16" i="5"/>
  <c r="P15" i="5"/>
  <c r="R14" i="5"/>
  <c r="K16" i="5"/>
  <c r="J16" i="5"/>
  <c r="I15" i="5"/>
  <c r="J14" i="5"/>
  <c r="F15" i="5"/>
  <c r="H16" i="5"/>
  <c r="H14" i="5" s="1"/>
  <c r="G16" i="5"/>
  <c r="L15" i="4"/>
  <c r="S15" i="4"/>
  <c r="W16" i="4"/>
  <c r="V16" i="4"/>
  <c r="U16" i="4"/>
  <c r="T16" i="4"/>
  <c r="W14" i="4"/>
  <c r="V14" i="4"/>
  <c r="U14" i="4"/>
  <c r="T14" i="4"/>
  <c r="O16" i="4"/>
  <c r="N16" i="4"/>
  <c r="M16" i="4"/>
  <c r="L16" i="4" s="1"/>
  <c r="O14" i="4"/>
  <c r="N14" i="4"/>
  <c r="M14" i="4"/>
  <c r="Z16" i="4"/>
  <c r="Y16" i="4"/>
  <c r="X15" i="4"/>
  <c r="Z14" i="4"/>
  <c r="Y14" i="4"/>
  <c r="X14" i="4" s="1"/>
  <c r="R16" i="4"/>
  <c r="Q16" i="4"/>
  <c r="P16" i="4" s="1"/>
  <c r="P15" i="4"/>
  <c r="R14" i="4"/>
  <c r="Q14" i="4"/>
  <c r="P14" i="4" s="1"/>
  <c r="K16" i="4"/>
  <c r="J16" i="4"/>
  <c r="I15" i="4"/>
  <c r="K14" i="4"/>
  <c r="J14" i="4"/>
  <c r="I14" i="4" s="1"/>
  <c r="F15" i="4"/>
  <c r="H16" i="4"/>
  <c r="G16" i="4"/>
  <c r="S15" i="3"/>
  <c r="L15" i="3"/>
  <c r="W16" i="3"/>
  <c r="V16" i="3"/>
  <c r="U16" i="3"/>
  <c r="S16" i="3" s="1"/>
  <c r="T16" i="3"/>
  <c r="W14" i="3"/>
  <c r="V14" i="3"/>
  <c r="U14" i="3"/>
  <c r="S14" i="3" s="1"/>
  <c r="T14" i="3"/>
  <c r="O16" i="3"/>
  <c r="N16" i="3"/>
  <c r="M16" i="3"/>
  <c r="L16" i="3" s="1"/>
  <c r="O14" i="3"/>
  <c r="N14" i="3"/>
  <c r="M14" i="3"/>
  <c r="Z16" i="3"/>
  <c r="X16" i="3" s="1"/>
  <c r="Y16" i="3"/>
  <c r="X15" i="3"/>
  <c r="Z14" i="3"/>
  <c r="Y14" i="3"/>
  <c r="R16" i="3"/>
  <c r="Q16" i="3"/>
  <c r="P16" i="3" s="1"/>
  <c r="P15" i="3"/>
  <c r="R14" i="3"/>
  <c r="Q14" i="3"/>
  <c r="K16" i="3"/>
  <c r="J16" i="3"/>
  <c r="I16" i="3"/>
  <c r="I15" i="3"/>
  <c r="K14" i="3"/>
  <c r="J14" i="3"/>
  <c r="I14" i="3"/>
  <c r="F15" i="3"/>
  <c r="H16" i="3"/>
  <c r="G16" i="3"/>
  <c r="S15" i="2"/>
  <c r="V16" i="2"/>
  <c r="V14" i="2" s="1"/>
  <c r="U16" i="2"/>
  <c r="T16" i="2"/>
  <c r="N14" i="2"/>
  <c r="N16" i="2"/>
  <c r="O16" i="2"/>
  <c r="O14" i="2" s="1"/>
  <c r="M16" i="2"/>
  <c r="Y16" i="2"/>
  <c r="W16" i="2" s="1"/>
  <c r="X16" i="2"/>
  <c r="W15" i="2"/>
  <c r="Y14" i="2"/>
  <c r="W14" i="2" s="1"/>
  <c r="X14" i="2"/>
  <c r="R16" i="2"/>
  <c r="Q16" i="2"/>
  <c r="P16" i="2" s="1"/>
  <c r="P15" i="2"/>
  <c r="R14" i="2"/>
  <c r="Q14" i="2"/>
  <c r="K16" i="2"/>
  <c r="J16" i="2"/>
  <c r="I15" i="2"/>
  <c r="K14" i="2"/>
  <c r="J14" i="2"/>
  <c r="I14" i="2" s="1"/>
  <c r="F15" i="2"/>
  <c r="H16" i="2"/>
  <c r="G16" i="2"/>
  <c r="F16" i="2" s="1"/>
  <c r="O16" i="6"/>
  <c r="O14" i="6"/>
  <c r="N16" i="6"/>
  <c r="M16" i="6"/>
  <c r="L15" i="6"/>
  <c r="N14" i="6"/>
  <c r="S15" i="6"/>
  <c r="V16" i="6"/>
  <c r="V14" i="6" s="1"/>
  <c r="U16" i="6"/>
  <c r="T16" i="6"/>
  <c r="U14" i="6"/>
  <c r="Y16" i="6"/>
  <c r="Y14" i="6" s="1"/>
  <c r="X16" i="6"/>
  <c r="W15" i="6"/>
  <c r="X14" i="6"/>
  <c r="R16" i="6"/>
  <c r="Q16" i="6"/>
  <c r="Q14" i="6" s="1"/>
  <c r="P15" i="6"/>
  <c r="R14" i="6"/>
  <c r="K16" i="6"/>
  <c r="K14" i="6" s="1"/>
  <c r="J16" i="6"/>
  <c r="I15" i="6"/>
  <c r="J14" i="6"/>
  <c r="F15" i="6"/>
  <c r="H16" i="6"/>
  <c r="H14" i="6" s="1"/>
  <c r="G16" i="6"/>
  <c r="G14" i="6" s="1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50" i="7"/>
  <c r="V51" i="7"/>
  <c r="V52" i="7"/>
  <c r="V53" i="7"/>
  <c r="V54" i="7"/>
  <c r="V55" i="7"/>
  <c r="V56" i="7"/>
  <c r="V57" i="7"/>
  <c r="V58" i="7"/>
  <c r="V59" i="7"/>
  <c r="V60" i="7"/>
  <c r="V61" i="7"/>
  <c r="V62" i="7"/>
  <c r="V63" i="7"/>
  <c r="V64" i="7"/>
  <c r="V65" i="7"/>
  <c r="V66" i="7"/>
  <c r="V67" i="7"/>
  <c r="V68" i="7"/>
  <c r="R68" i="7"/>
  <c r="O68" i="7"/>
  <c r="L68" i="7"/>
  <c r="I68" i="7"/>
  <c r="F68" i="7"/>
  <c r="R67" i="7"/>
  <c r="O67" i="7"/>
  <c r="L67" i="7"/>
  <c r="I67" i="7"/>
  <c r="F67" i="7"/>
  <c r="R66" i="7"/>
  <c r="O66" i="7"/>
  <c r="L66" i="7"/>
  <c r="I66" i="7"/>
  <c r="F66" i="7"/>
  <c r="R65" i="7"/>
  <c r="O65" i="7"/>
  <c r="L65" i="7"/>
  <c r="I65" i="7"/>
  <c r="F65" i="7"/>
  <c r="R64" i="7"/>
  <c r="O64" i="7"/>
  <c r="L64" i="7"/>
  <c r="I64" i="7"/>
  <c r="F64" i="7"/>
  <c r="R63" i="7"/>
  <c r="O63" i="7"/>
  <c r="L63" i="7"/>
  <c r="I63" i="7"/>
  <c r="F63" i="7"/>
  <c r="R62" i="7"/>
  <c r="O62" i="7"/>
  <c r="L62" i="7"/>
  <c r="I62" i="7"/>
  <c r="F62" i="7"/>
  <c r="R61" i="7"/>
  <c r="O61" i="7"/>
  <c r="L61" i="7"/>
  <c r="I61" i="7"/>
  <c r="F61" i="7"/>
  <c r="R60" i="7"/>
  <c r="O60" i="7"/>
  <c r="L60" i="7"/>
  <c r="I60" i="7"/>
  <c r="F60" i="7"/>
  <c r="R59" i="7"/>
  <c r="O59" i="7"/>
  <c r="L59" i="7"/>
  <c r="I59" i="7"/>
  <c r="F59" i="7"/>
  <c r="R58" i="7"/>
  <c r="O58" i="7"/>
  <c r="L58" i="7"/>
  <c r="I58" i="7"/>
  <c r="F58" i="7"/>
  <c r="R57" i="7"/>
  <c r="O57" i="7"/>
  <c r="L57" i="7"/>
  <c r="I57" i="7"/>
  <c r="F57" i="7"/>
  <c r="R56" i="7"/>
  <c r="O56" i="7"/>
  <c r="L56" i="7"/>
  <c r="I56" i="7"/>
  <c r="F56" i="7"/>
  <c r="R55" i="7"/>
  <c r="O55" i="7"/>
  <c r="L55" i="7"/>
  <c r="I55" i="7"/>
  <c r="F55" i="7"/>
  <c r="R54" i="7"/>
  <c r="O54" i="7"/>
  <c r="L54" i="7"/>
  <c r="I54" i="7"/>
  <c r="F54" i="7"/>
  <c r="R53" i="7"/>
  <c r="O53" i="7"/>
  <c r="L53" i="7"/>
  <c r="I53" i="7"/>
  <c r="F53" i="7"/>
  <c r="R52" i="7"/>
  <c r="O52" i="7"/>
  <c r="L52" i="7"/>
  <c r="I52" i="7"/>
  <c r="F52" i="7"/>
  <c r="R51" i="7"/>
  <c r="O51" i="7"/>
  <c r="L51" i="7"/>
  <c r="I51" i="7"/>
  <c r="F51" i="7"/>
  <c r="R50" i="7"/>
  <c r="O50" i="7"/>
  <c r="L50" i="7"/>
  <c r="I50" i="7"/>
  <c r="F50" i="7"/>
  <c r="R49" i="7"/>
  <c r="O49" i="7"/>
  <c r="L49" i="7"/>
  <c r="I49" i="7"/>
  <c r="F49" i="7"/>
  <c r="R48" i="7"/>
  <c r="O48" i="7"/>
  <c r="L48" i="7"/>
  <c r="I48" i="7"/>
  <c r="F48" i="7"/>
  <c r="R47" i="7"/>
  <c r="O47" i="7"/>
  <c r="L47" i="7"/>
  <c r="I47" i="7"/>
  <c r="F47" i="7"/>
  <c r="R46" i="7"/>
  <c r="O46" i="7"/>
  <c r="L46" i="7"/>
  <c r="I46" i="7"/>
  <c r="F46" i="7"/>
  <c r="R45" i="7"/>
  <c r="O45" i="7"/>
  <c r="L45" i="7"/>
  <c r="I45" i="7"/>
  <c r="F45" i="7"/>
  <c r="R44" i="7"/>
  <c r="O44" i="7"/>
  <c r="L44" i="7"/>
  <c r="I44" i="7"/>
  <c r="F44" i="7"/>
  <c r="R43" i="7"/>
  <c r="O43" i="7"/>
  <c r="L43" i="7"/>
  <c r="I43" i="7"/>
  <c r="F43" i="7"/>
  <c r="R42" i="7"/>
  <c r="O42" i="7"/>
  <c r="L42" i="7"/>
  <c r="I42" i="7"/>
  <c r="F42" i="7"/>
  <c r="R41" i="7"/>
  <c r="O41" i="7"/>
  <c r="L41" i="7"/>
  <c r="I41" i="7"/>
  <c r="F41" i="7"/>
  <c r="R40" i="7"/>
  <c r="O40" i="7"/>
  <c r="L40" i="7"/>
  <c r="I40" i="7"/>
  <c r="F40" i="7"/>
  <c r="R39" i="7"/>
  <c r="O39" i="7"/>
  <c r="L39" i="7"/>
  <c r="I39" i="7"/>
  <c r="F39" i="7"/>
  <c r="R38" i="7"/>
  <c r="O38" i="7"/>
  <c r="L38" i="7"/>
  <c r="I38" i="7"/>
  <c r="F38" i="7"/>
  <c r="R37" i="7"/>
  <c r="O37" i="7"/>
  <c r="L37" i="7"/>
  <c r="I37" i="7"/>
  <c r="F37" i="7"/>
  <c r="R36" i="7"/>
  <c r="O36" i="7"/>
  <c r="L36" i="7"/>
  <c r="I36" i="7"/>
  <c r="F36" i="7"/>
  <c r="R35" i="7"/>
  <c r="O35" i="7"/>
  <c r="L35" i="7"/>
  <c r="I35" i="7"/>
  <c r="F35" i="7"/>
  <c r="R34" i="7"/>
  <c r="O34" i="7"/>
  <c r="L34" i="7"/>
  <c r="I34" i="7"/>
  <c r="F34" i="7"/>
  <c r="R33" i="7"/>
  <c r="O33" i="7"/>
  <c r="L33" i="7"/>
  <c r="I33" i="7"/>
  <c r="F33" i="7"/>
  <c r="R32" i="7"/>
  <c r="O32" i="7"/>
  <c r="L32" i="7"/>
  <c r="I32" i="7"/>
  <c r="F32" i="7"/>
  <c r="R31" i="7"/>
  <c r="O31" i="7"/>
  <c r="L31" i="7"/>
  <c r="I31" i="7"/>
  <c r="F31" i="7"/>
  <c r="R30" i="7"/>
  <c r="O30" i="7"/>
  <c r="L30" i="7"/>
  <c r="I30" i="7"/>
  <c r="F30" i="7"/>
  <c r="R29" i="7"/>
  <c r="O29" i="7"/>
  <c r="L29" i="7"/>
  <c r="I29" i="7"/>
  <c r="F29" i="7"/>
  <c r="R28" i="7"/>
  <c r="O28" i="7"/>
  <c r="L28" i="7"/>
  <c r="I28" i="7"/>
  <c r="F28" i="7"/>
  <c r="R27" i="7"/>
  <c r="O27" i="7"/>
  <c r="L27" i="7"/>
  <c r="I27" i="7"/>
  <c r="F27" i="7"/>
  <c r="R26" i="7"/>
  <c r="O26" i="7"/>
  <c r="L26" i="7"/>
  <c r="I26" i="7"/>
  <c r="F26" i="7"/>
  <c r="R25" i="7"/>
  <c r="O25" i="7"/>
  <c r="L25" i="7"/>
  <c r="I25" i="7"/>
  <c r="F25" i="7"/>
  <c r="R24" i="7"/>
  <c r="O24" i="7"/>
  <c r="L24" i="7"/>
  <c r="I24" i="7"/>
  <c r="F24" i="7"/>
  <c r="R23" i="7"/>
  <c r="O23" i="7"/>
  <c r="L23" i="7"/>
  <c r="I23" i="7"/>
  <c r="F23" i="7"/>
  <c r="R22" i="7"/>
  <c r="O22" i="7"/>
  <c r="L22" i="7"/>
  <c r="I22" i="7"/>
  <c r="F22" i="7"/>
  <c r="R21" i="7"/>
  <c r="O21" i="7"/>
  <c r="L21" i="7"/>
  <c r="I21" i="7"/>
  <c r="F21" i="7"/>
  <c r="R20" i="7"/>
  <c r="O20" i="7"/>
  <c r="L20" i="7"/>
  <c r="I20" i="7"/>
  <c r="F20" i="7"/>
  <c r="R19" i="7"/>
  <c r="O19" i="7"/>
  <c r="L19" i="7"/>
  <c r="I19" i="7"/>
  <c r="F19" i="7"/>
  <c r="R18" i="7"/>
  <c r="O18" i="7"/>
  <c r="L18" i="7"/>
  <c r="I18" i="7"/>
  <c r="F18" i="7"/>
  <c r="R17" i="7"/>
  <c r="O17" i="7"/>
  <c r="L17" i="7"/>
  <c r="I17" i="7"/>
  <c r="F17" i="7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W67" i="6"/>
  <c r="S67" i="6"/>
  <c r="P67" i="6"/>
  <c r="L67" i="6"/>
  <c r="F67" i="6"/>
  <c r="W66" i="6"/>
  <c r="S66" i="6"/>
  <c r="P66" i="6"/>
  <c r="L66" i="6"/>
  <c r="F66" i="6"/>
  <c r="W65" i="6"/>
  <c r="S65" i="6"/>
  <c r="P65" i="6"/>
  <c r="L65" i="6"/>
  <c r="F65" i="6"/>
  <c r="W64" i="6"/>
  <c r="S64" i="6"/>
  <c r="P64" i="6"/>
  <c r="L64" i="6"/>
  <c r="F64" i="6"/>
  <c r="W63" i="6"/>
  <c r="S63" i="6"/>
  <c r="P63" i="6"/>
  <c r="L63" i="6"/>
  <c r="F63" i="6"/>
  <c r="W62" i="6"/>
  <c r="S62" i="6"/>
  <c r="P62" i="6"/>
  <c r="L62" i="6"/>
  <c r="F62" i="6"/>
  <c r="W61" i="6"/>
  <c r="S61" i="6"/>
  <c r="P61" i="6"/>
  <c r="L61" i="6"/>
  <c r="F61" i="6"/>
  <c r="W60" i="6"/>
  <c r="S60" i="6"/>
  <c r="P60" i="6"/>
  <c r="L60" i="6"/>
  <c r="F60" i="6"/>
  <c r="W59" i="6"/>
  <c r="S59" i="6"/>
  <c r="P59" i="6"/>
  <c r="L59" i="6"/>
  <c r="F59" i="6"/>
  <c r="W58" i="6"/>
  <c r="S58" i="6"/>
  <c r="P58" i="6"/>
  <c r="L58" i="6"/>
  <c r="F58" i="6"/>
  <c r="W57" i="6"/>
  <c r="S57" i="6"/>
  <c r="P57" i="6"/>
  <c r="L57" i="6"/>
  <c r="F57" i="6"/>
  <c r="W56" i="6"/>
  <c r="S56" i="6"/>
  <c r="P56" i="6"/>
  <c r="L56" i="6"/>
  <c r="F56" i="6"/>
  <c r="W55" i="6"/>
  <c r="S55" i="6"/>
  <c r="P55" i="6"/>
  <c r="L55" i="6"/>
  <c r="F55" i="6"/>
  <c r="W54" i="6"/>
  <c r="S54" i="6"/>
  <c r="P54" i="6"/>
  <c r="L54" i="6"/>
  <c r="F54" i="6"/>
  <c r="W53" i="6"/>
  <c r="S53" i="6"/>
  <c r="P53" i="6"/>
  <c r="L53" i="6"/>
  <c r="F53" i="6"/>
  <c r="W52" i="6"/>
  <c r="S52" i="6"/>
  <c r="P52" i="6"/>
  <c r="L52" i="6"/>
  <c r="F52" i="6"/>
  <c r="W51" i="6"/>
  <c r="S51" i="6"/>
  <c r="P51" i="6"/>
  <c r="L51" i="6"/>
  <c r="F51" i="6"/>
  <c r="W50" i="6"/>
  <c r="S50" i="6"/>
  <c r="P50" i="6"/>
  <c r="L50" i="6"/>
  <c r="F50" i="6"/>
  <c r="W49" i="6"/>
  <c r="S49" i="6"/>
  <c r="P49" i="6"/>
  <c r="L49" i="6"/>
  <c r="F49" i="6"/>
  <c r="W48" i="6"/>
  <c r="S48" i="6"/>
  <c r="P48" i="6"/>
  <c r="L48" i="6"/>
  <c r="F48" i="6"/>
  <c r="W47" i="6"/>
  <c r="S47" i="6"/>
  <c r="P47" i="6"/>
  <c r="L47" i="6"/>
  <c r="F47" i="6"/>
  <c r="W46" i="6"/>
  <c r="S46" i="6"/>
  <c r="P46" i="6"/>
  <c r="L46" i="6"/>
  <c r="F46" i="6"/>
  <c r="W45" i="6"/>
  <c r="S45" i="6"/>
  <c r="P45" i="6"/>
  <c r="L45" i="6"/>
  <c r="F45" i="6"/>
  <c r="W44" i="6"/>
  <c r="S44" i="6"/>
  <c r="P44" i="6"/>
  <c r="L44" i="6"/>
  <c r="F44" i="6"/>
  <c r="W43" i="6"/>
  <c r="S43" i="6"/>
  <c r="P43" i="6"/>
  <c r="L43" i="6"/>
  <c r="F43" i="6"/>
  <c r="W42" i="6"/>
  <c r="S42" i="6"/>
  <c r="P42" i="6"/>
  <c r="L42" i="6"/>
  <c r="F42" i="6"/>
  <c r="W41" i="6"/>
  <c r="S41" i="6"/>
  <c r="P41" i="6"/>
  <c r="E41" i="6" s="1"/>
  <c r="L41" i="6"/>
  <c r="F41" i="6"/>
  <c r="W40" i="6"/>
  <c r="S40" i="6"/>
  <c r="P40" i="6"/>
  <c r="L40" i="6"/>
  <c r="F40" i="6"/>
  <c r="W39" i="6"/>
  <c r="S39" i="6"/>
  <c r="P39" i="6"/>
  <c r="L39" i="6"/>
  <c r="F39" i="6"/>
  <c r="W38" i="6"/>
  <c r="S38" i="6"/>
  <c r="P38" i="6"/>
  <c r="L38" i="6"/>
  <c r="E38" i="6" s="1"/>
  <c r="F38" i="6"/>
  <c r="W37" i="6"/>
  <c r="S37" i="6"/>
  <c r="P37" i="6"/>
  <c r="E37" i="6" s="1"/>
  <c r="L37" i="6"/>
  <c r="F37" i="6"/>
  <c r="W36" i="6"/>
  <c r="S36" i="6"/>
  <c r="P36" i="6"/>
  <c r="L36" i="6"/>
  <c r="F36" i="6"/>
  <c r="W35" i="6"/>
  <c r="S35" i="6"/>
  <c r="P35" i="6"/>
  <c r="L35" i="6"/>
  <c r="F35" i="6"/>
  <c r="E35" i="6" s="1"/>
  <c r="W34" i="6"/>
  <c r="S34" i="6"/>
  <c r="P34" i="6"/>
  <c r="L34" i="6"/>
  <c r="E34" i="6" s="1"/>
  <c r="F34" i="6"/>
  <c r="W33" i="6"/>
  <c r="S33" i="6"/>
  <c r="P33" i="6"/>
  <c r="L33" i="6"/>
  <c r="F33" i="6"/>
  <c r="W32" i="6"/>
  <c r="S32" i="6"/>
  <c r="P32" i="6"/>
  <c r="L32" i="6"/>
  <c r="F32" i="6"/>
  <c r="W31" i="6"/>
  <c r="S31" i="6"/>
  <c r="P31" i="6"/>
  <c r="L31" i="6"/>
  <c r="F31" i="6"/>
  <c r="E31" i="6" s="1"/>
  <c r="W30" i="6"/>
  <c r="S30" i="6"/>
  <c r="P30" i="6"/>
  <c r="L30" i="6"/>
  <c r="E30" i="6" s="1"/>
  <c r="F30" i="6"/>
  <c r="W29" i="6"/>
  <c r="S29" i="6"/>
  <c r="P29" i="6"/>
  <c r="E29" i="6" s="1"/>
  <c r="L29" i="6"/>
  <c r="F29" i="6"/>
  <c r="W28" i="6"/>
  <c r="S28" i="6"/>
  <c r="P28" i="6"/>
  <c r="L28" i="6"/>
  <c r="F28" i="6"/>
  <c r="W27" i="6"/>
  <c r="S27" i="6"/>
  <c r="P27" i="6"/>
  <c r="L27" i="6"/>
  <c r="F27" i="6"/>
  <c r="E27" i="6" s="1"/>
  <c r="W26" i="6"/>
  <c r="S26" i="6"/>
  <c r="P26" i="6"/>
  <c r="L26" i="6"/>
  <c r="E26" i="6" s="1"/>
  <c r="F26" i="6"/>
  <c r="W25" i="6"/>
  <c r="S25" i="6"/>
  <c r="P25" i="6"/>
  <c r="E25" i="6" s="1"/>
  <c r="L25" i="6"/>
  <c r="F25" i="6"/>
  <c r="W24" i="6"/>
  <c r="S24" i="6"/>
  <c r="P24" i="6"/>
  <c r="L24" i="6"/>
  <c r="F24" i="6"/>
  <c r="W23" i="6"/>
  <c r="S23" i="6"/>
  <c r="P23" i="6"/>
  <c r="L23" i="6"/>
  <c r="F23" i="6"/>
  <c r="E23" i="6" s="1"/>
  <c r="W22" i="6"/>
  <c r="S22" i="6"/>
  <c r="P22" i="6"/>
  <c r="L22" i="6"/>
  <c r="E22" i="6" s="1"/>
  <c r="F22" i="6"/>
  <c r="W21" i="6"/>
  <c r="S21" i="6"/>
  <c r="P21" i="6"/>
  <c r="E21" i="6" s="1"/>
  <c r="L21" i="6"/>
  <c r="F21" i="6"/>
  <c r="W20" i="6"/>
  <c r="S20" i="6"/>
  <c r="P20" i="6"/>
  <c r="L20" i="6"/>
  <c r="F20" i="6"/>
  <c r="W19" i="6"/>
  <c r="S19" i="6"/>
  <c r="P19" i="6"/>
  <c r="L19" i="6"/>
  <c r="F19" i="6"/>
  <c r="W18" i="6"/>
  <c r="S18" i="6"/>
  <c r="P18" i="6"/>
  <c r="L18" i="6"/>
  <c r="E18" i="6" s="1"/>
  <c r="F18" i="6"/>
  <c r="W17" i="6"/>
  <c r="S17" i="6"/>
  <c r="P17" i="6"/>
  <c r="E17" i="6" s="1"/>
  <c r="L17" i="6"/>
  <c r="F17" i="6"/>
  <c r="G14" i="4"/>
  <c r="H14" i="4"/>
  <c r="F14" i="4" s="1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E32" i="5" s="1"/>
  <c r="L33" i="5"/>
  <c r="L34" i="5"/>
  <c r="L35" i="5"/>
  <c r="L36" i="5"/>
  <c r="E36" i="5" s="1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E59" i="5" s="1"/>
  <c r="P60" i="5"/>
  <c r="P61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E30" i="5" s="1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E54" i="5" s="1"/>
  <c r="I55" i="5"/>
  <c r="I56" i="5"/>
  <c r="I57" i="5"/>
  <c r="I58" i="5"/>
  <c r="I59" i="5"/>
  <c r="I60" i="5"/>
  <c r="I61" i="5"/>
  <c r="F17" i="5"/>
  <c r="F18" i="5"/>
  <c r="F19" i="5"/>
  <c r="F20" i="5"/>
  <c r="F21" i="5"/>
  <c r="E21" i="5" s="1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X63" i="4"/>
  <c r="S63" i="4"/>
  <c r="P63" i="4"/>
  <c r="X62" i="4"/>
  <c r="E62" i="4" s="1"/>
  <c r="S62" i="4"/>
  <c r="P62" i="4"/>
  <c r="X61" i="4"/>
  <c r="S61" i="4"/>
  <c r="E61" i="4" s="1"/>
  <c r="P61" i="4"/>
  <c r="X60" i="4"/>
  <c r="S60" i="4"/>
  <c r="P60" i="4"/>
  <c r="X59" i="4"/>
  <c r="S59" i="4"/>
  <c r="P59" i="4"/>
  <c r="X58" i="4"/>
  <c r="S58" i="4"/>
  <c r="P58" i="4"/>
  <c r="E58" i="4" s="1"/>
  <c r="X57" i="4"/>
  <c r="S57" i="4"/>
  <c r="E57" i="4" s="1"/>
  <c r="P57" i="4"/>
  <c r="X56" i="4"/>
  <c r="S56" i="4"/>
  <c r="P56" i="4"/>
  <c r="E56" i="4" s="1"/>
  <c r="X55" i="4"/>
  <c r="S55" i="4"/>
  <c r="P55" i="4"/>
  <c r="X54" i="4"/>
  <c r="E54" i="4" s="1"/>
  <c r="S54" i="4"/>
  <c r="P54" i="4"/>
  <c r="X53" i="4"/>
  <c r="S53" i="4"/>
  <c r="E53" i="4" s="1"/>
  <c r="P53" i="4"/>
  <c r="X52" i="4"/>
  <c r="S52" i="4"/>
  <c r="P52" i="4"/>
  <c r="E52" i="4" s="1"/>
  <c r="X51" i="4"/>
  <c r="S51" i="4"/>
  <c r="P51" i="4"/>
  <c r="X50" i="4"/>
  <c r="S50" i="4"/>
  <c r="P50" i="4"/>
  <c r="E50" i="4" s="1"/>
  <c r="X49" i="4"/>
  <c r="S49" i="4"/>
  <c r="E49" i="4" s="1"/>
  <c r="P49" i="4"/>
  <c r="X48" i="4"/>
  <c r="S48" i="4"/>
  <c r="P48" i="4"/>
  <c r="E48" i="4" s="1"/>
  <c r="X47" i="4"/>
  <c r="S47" i="4"/>
  <c r="P47" i="4"/>
  <c r="X46" i="4"/>
  <c r="S46" i="4"/>
  <c r="P46" i="4"/>
  <c r="E46" i="4" s="1"/>
  <c r="X45" i="4"/>
  <c r="S45" i="4"/>
  <c r="E45" i="4" s="1"/>
  <c r="P45" i="4"/>
  <c r="X44" i="4"/>
  <c r="S44" i="4"/>
  <c r="P44" i="4"/>
  <c r="E44" i="4" s="1"/>
  <c r="X43" i="4"/>
  <c r="S43" i="4"/>
  <c r="P43" i="4"/>
  <c r="X42" i="4"/>
  <c r="E42" i="4" s="1"/>
  <c r="S42" i="4"/>
  <c r="P42" i="4"/>
  <c r="X41" i="4"/>
  <c r="S41" i="4"/>
  <c r="P41" i="4"/>
  <c r="X40" i="4"/>
  <c r="S40" i="4"/>
  <c r="P40" i="4"/>
  <c r="E40" i="4" s="1"/>
  <c r="X39" i="4"/>
  <c r="S39" i="4"/>
  <c r="E39" i="4" s="1"/>
  <c r="P39" i="4"/>
  <c r="X38" i="4"/>
  <c r="E38" i="4" s="1"/>
  <c r="S38" i="4"/>
  <c r="P38" i="4"/>
  <c r="X37" i="4"/>
  <c r="S37" i="4"/>
  <c r="E37" i="4" s="1"/>
  <c r="P37" i="4"/>
  <c r="X36" i="4"/>
  <c r="S36" i="4"/>
  <c r="P36" i="4"/>
  <c r="E36" i="4" s="1"/>
  <c r="X35" i="4"/>
  <c r="S35" i="4"/>
  <c r="P35" i="4"/>
  <c r="X34" i="4"/>
  <c r="E34" i="4" s="1"/>
  <c r="S34" i="4"/>
  <c r="P34" i="4"/>
  <c r="X33" i="4"/>
  <c r="S33" i="4"/>
  <c r="P33" i="4"/>
  <c r="X32" i="4"/>
  <c r="S32" i="4"/>
  <c r="P32" i="4"/>
  <c r="E32" i="4" s="1"/>
  <c r="X31" i="4"/>
  <c r="S31" i="4"/>
  <c r="P31" i="4"/>
  <c r="X30" i="4"/>
  <c r="E30" i="4" s="1"/>
  <c r="S30" i="4"/>
  <c r="P30" i="4"/>
  <c r="X29" i="4"/>
  <c r="S29" i="4"/>
  <c r="P29" i="4"/>
  <c r="X28" i="4"/>
  <c r="S28" i="4"/>
  <c r="P28" i="4"/>
  <c r="E28" i="4" s="1"/>
  <c r="X27" i="4"/>
  <c r="S27" i="4"/>
  <c r="E27" i="4" s="1"/>
  <c r="P27" i="4"/>
  <c r="X26" i="4"/>
  <c r="E26" i="4" s="1"/>
  <c r="S26" i="4"/>
  <c r="P26" i="4"/>
  <c r="X25" i="4"/>
  <c r="S25" i="4"/>
  <c r="E25" i="4" s="1"/>
  <c r="P25" i="4"/>
  <c r="X24" i="4"/>
  <c r="S24" i="4"/>
  <c r="P24" i="4"/>
  <c r="E24" i="4" s="1"/>
  <c r="X23" i="4"/>
  <c r="S23" i="4"/>
  <c r="P23" i="4"/>
  <c r="X22" i="4"/>
  <c r="E22" i="4" s="1"/>
  <c r="S22" i="4"/>
  <c r="P22" i="4"/>
  <c r="X21" i="4"/>
  <c r="S21" i="4"/>
  <c r="E21" i="4" s="1"/>
  <c r="P21" i="4"/>
  <c r="X20" i="4"/>
  <c r="S20" i="4"/>
  <c r="P20" i="4"/>
  <c r="E20" i="4" s="1"/>
  <c r="X19" i="4"/>
  <c r="S19" i="4"/>
  <c r="E19" i="4" s="1"/>
  <c r="P19" i="4"/>
  <c r="X18" i="4"/>
  <c r="E18" i="4" s="1"/>
  <c r="S18" i="4"/>
  <c r="P18" i="4"/>
  <c r="X17" i="4"/>
  <c r="S17" i="4"/>
  <c r="E17" i="4" s="1"/>
  <c r="P17" i="4"/>
  <c r="G14" i="3"/>
  <c r="F14" i="3" s="1"/>
  <c r="H14" i="3"/>
  <c r="X66" i="3"/>
  <c r="S66" i="3"/>
  <c r="P66" i="3"/>
  <c r="L66" i="3"/>
  <c r="I66" i="3"/>
  <c r="E66" i="3" s="1"/>
  <c r="F66" i="3"/>
  <c r="X65" i="3"/>
  <c r="S65" i="3"/>
  <c r="P65" i="3"/>
  <c r="E65" i="3" s="1"/>
  <c r="L65" i="3"/>
  <c r="I65" i="3"/>
  <c r="F65" i="3"/>
  <c r="X64" i="3"/>
  <c r="S64" i="3"/>
  <c r="P64" i="3"/>
  <c r="L64" i="3"/>
  <c r="I64" i="3"/>
  <c r="E64" i="3" s="1"/>
  <c r="F64" i="3"/>
  <c r="X63" i="3"/>
  <c r="S63" i="3"/>
  <c r="P63" i="3"/>
  <c r="E63" i="3" s="1"/>
  <c r="L63" i="3"/>
  <c r="I63" i="3"/>
  <c r="F63" i="3"/>
  <c r="X62" i="3"/>
  <c r="S62" i="3"/>
  <c r="P62" i="3"/>
  <c r="L62" i="3"/>
  <c r="I62" i="3"/>
  <c r="E62" i="3" s="1"/>
  <c r="F62" i="3"/>
  <c r="X61" i="3"/>
  <c r="S61" i="3"/>
  <c r="P61" i="3"/>
  <c r="E61" i="3" s="1"/>
  <c r="L61" i="3"/>
  <c r="I61" i="3"/>
  <c r="F61" i="3"/>
  <c r="X60" i="3"/>
  <c r="S60" i="3"/>
  <c r="P60" i="3"/>
  <c r="L60" i="3"/>
  <c r="I60" i="3"/>
  <c r="E60" i="3" s="1"/>
  <c r="F60" i="3"/>
  <c r="X59" i="3"/>
  <c r="S59" i="3"/>
  <c r="P59" i="3"/>
  <c r="E59" i="3" s="1"/>
  <c r="L59" i="3"/>
  <c r="I59" i="3"/>
  <c r="F59" i="3"/>
  <c r="X58" i="3"/>
  <c r="S58" i="3"/>
  <c r="P58" i="3"/>
  <c r="L58" i="3"/>
  <c r="I58" i="3"/>
  <c r="E58" i="3" s="1"/>
  <c r="F58" i="3"/>
  <c r="X57" i="3"/>
  <c r="S57" i="3"/>
  <c r="P57" i="3"/>
  <c r="E57" i="3" s="1"/>
  <c r="L57" i="3"/>
  <c r="I57" i="3"/>
  <c r="F57" i="3"/>
  <c r="X56" i="3"/>
  <c r="S56" i="3"/>
  <c r="P56" i="3"/>
  <c r="L56" i="3"/>
  <c r="I56" i="3"/>
  <c r="E56" i="3" s="1"/>
  <c r="F56" i="3"/>
  <c r="X55" i="3"/>
  <c r="S55" i="3"/>
  <c r="P55" i="3"/>
  <c r="E55" i="3" s="1"/>
  <c r="L55" i="3"/>
  <c r="I55" i="3"/>
  <c r="F55" i="3"/>
  <c r="X54" i="3"/>
  <c r="S54" i="3"/>
  <c r="P54" i="3"/>
  <c r="L54" i="3"/>
  <c r="I54" i="3"/>
  <c r="E54" i="3" s="1"/>
  <c r="F54" i="3"/>
  <c r="X53" i="3"/>
  <c r="S53" i="3"/>
  <c r="P53" i="3"/>
  <c r="E53" i="3" s="1"/>
  <c r="L53" i="3"/>
  <c r="I53" i="3"/>
  <c r="F53" i="3"/>
  <c r="X52" i="3"/>
  <c r="S52" i="3"/>
  <c r="P52" i="3"/>
  <c r="L52" i="3"/>
  <c r="I52" i="3"/>
  <c r="E52" i="3" s="1"/>
  <c r="F52" i="3"/>
  <c r="X51" i="3"/>
  <c r="S51" i="3"/>
  <c r="P51" i="3"/>
  <c r="E51" i="3" s="1"/>
  <c r="L51" i="3"/>
  <c r="I51" i="3"/>
  <c r="F51" i="3"/>
  <c r="X50" i="3"/>
  <c r="S50" i="3"/>
  <c r="P50" i="3"/>
  <c r="L50" i="3"/>
  <c r="I50" i="3"/>
  <c r="E50" i="3" s="1"/>
  <c r="F50" i="3"/>
  <c r="X49" i="3"/>
  <c r="S49" i="3"/>
  <c r="P49" i="3"/>
  <c r="E49" i="3" s="1"/>
  <c r="L49" i="3"/>
  <c r="I49" i="3"/>
  <c r="F49" i="3"/>
  <c r="X48" i="3"/>
  <c r="S48" i="3"/>
  <c r="P48" i="3"/>
  <c r="L48" i="3"/>
  <c r="I48" i="3"/>
  <c r="F48" i="3"/>
  <c r="X47" i="3"/>
  <c r="S47" i="3"/>
  <c r="P47" i="3"/>
  <c r="E47" i="3" s="1"/>
  <c r="L47" i="3"/>
  <c r="I47" i="3"/>
  <c r="F47" i="3"/>
  <c r="X46" i="3"/>
  <c r="S46" i="3"/>
  <c r="P46" i="3"/>
  <c r="L46" i="3"/>
  <c r="I46" i="3"/>
  <c r="E46" i="3" s="1"/>
  <c r="F46" i="3"/>
  <c r="X45" i="3"/>
  <c r="S45" i="3"/>
  <c r="P45" i="3"/>
  <c r="E45" i="3" s="1"/>
  <c r="L45" i="3"/>
  <c r="I45" i="3"/>
  <c r="F45" i="3"/>
  <c r="X44" i="3"/>
  <c r="S44" i="3"/>
  <c r="P44" i="3"/>
  <c r="L44" i="3"/>
  <c r="I44" i="3"/>
  <c r="E44" i="3" s="1"/>
  <c r="F44" i="3"/>
  <c r="X43" i="3"/>
  <c r="S43" i="3"/>
  <c r="P43" i="3"/>
  <c r="E43" i="3" s="1"/>
  <c r="L43" i="3"/>
  <c r="I43" i="3"/>
  <c r="F43" i="3"/>
  <c r="X42" i="3"/>
  <c r="S42" i="3"/>
  <c r="P42" i="3"/>
  <c r="L42" i="3"/>
  <c r="I42" i="3"/>
  <c r="E42" i="3" s="1"/>
  <c r="F42" i="3"/>
  <c r="X41" i="3"/>
  <c r="S41" i="3"/>
  <c r="P41" i="3"/>
  <c r="E41" i="3" s="1"/>
  <c r="L41" i="3"/>
  <c r="I41" i="3"/>
  <c r="F41" i="3"/>
  <c r="X40" i="3"/>
  <c r="S40" i="3"/>
  <c r="P40" i="3"/>
  <c r="L40" i="3"/>
  <c r="I40" i="3"/>
  <c r="E40" i="3" s="1"/>
  <c r="F40" i="3"/>
  <c r="X39" i="3"/>
  <c r="S39" i="3"/>
  <c r="P39" i="3"/>
  <c r="E39" i="3" s="1"/>
  <c r="L39" i="3"/>
  <c r="I39" i="3"/>
  <c r="F39" i="3"/>
  <c r="X38" i="3"/>
  <c r="S38" i="3"/>
  <c r="P38" i="3"/>
  <c r="L38" i="3"/>
  <c r="I38" i="3"/>
  <c r="E38" i="3" s="1"/>
  <c r="F38" i="3"/>
  <c r="X37" i="3"/>
  <c r="S37" i="3"/>
  <c r="P37" i="3"/>
  <c r="L37" i="3"/>
  <c r="I37" i="3"/>
  <c r="F37" i="3"/>
  <c r="X36" i="3"/>
  <c r="S36" i="3"/>
  <c r="P36" i="3"/>
  <c r="L36" i="3"/>
  <c r="I36" i="3"/>
  <c r="E36" i="3" s="1"/>
  <c r="F36" i="3"/>
  <c r="X35" i="3"/>
  <c r="S35" i="3"/>
  <c r="P35" i="3"/>
  <c r="E35" i="3" s="1"/>
  <c r="L35" i="3"/>
  <c r="I35" i="3"/>
  <c r="F35" i="3"/>
  <c r="X34" i="3"/>
  <c r="S34" i="3"/>
  <c r="P34" i="3"/>
  <c r="L34" i="3"/>
  <c r="I34" i="3"/>
  <c r="E34" i="3" s="1"/>
  <c r="F34" i="3"/>
  <c r="X33" i="3"/>
  <c r="S33" i="3"/>
  <c r="P33" i="3"/>
  <c r="L33" i="3"/>
  <c r="I33" i="3"/>
  <c r="E33" i="3" s="1"/>
  <c r="F33" i="3"/>
  <c r="X32" i="3"/>
  <c r="S32" i="3"/>
  <c r="P32" i="3"/>
  <c r="L32" i="3"/>
  <c r="I32" i="3"/>
  <c r="E32" i="3" s="1"/>
  <c r="F32" i="3"/>
  <c r="X31" i="3"/>
  <c r="S31" i="3"/>
  <c r="P31" i="3"/>
  <c r="E31" i="3" s="1"/>
  <c r="L31" i="3"/>
  <c r="I31" i="3"/>
  <c r="F31" i="3"/>
  <c r="X30" i="3"/>
  <c r="S30" i="3"/>
  <c r="P30" i="3"/>
  <c r="L30" i="3"/>
  <c r="I30" i="3"/>
  <c r="F30" i="3"/>
  <c r="X29" i="3"/>
  <c r="S29" i="3"/>
  <c r="P29" i="3"/>
  <c r="E29" i="3" s="1"/>
  <c r="L29" i="3"/>
  <c r="I29" i="3"/>
  <c r="F29" i="3"/>
  <c r="X28" i="3"/>
  <c r="S28" i="3"/>
  <c r="P28" i="3"/>
  <c r="L28" i="3"/>
  <c r="I28" i="3"/>
  <c r="E28" i="3" s="1"/>
  <c r="F28" i="3"/>
  <c r="X27" i="3"/>
  <c r="S27" i="3"/>
  <c r="P27" i="3"/>
  <c r="E27" i="3" s="1"/>
  <c r="L27" i="3"/>
  <c r="I27" i="3"/>
  <c r="F27" i="3"/>
  <c r="X26" i="3"/>
  <c r="S26" i="3"/>
  <c r="P26" i="3"/>
  <c r="L26" i="3"/>
  <c r="I26" i="3"/>
  <c r="E26" i="3" s="1"/>
  <c r="F26" i="3"/>
  <c r="X25" i="3"/>
  <c r="S25" i="3"/>
  <c r="P25" i="3"/>
  <c r="E25" i="3" s="1"/>
  <c r="L25" i="3"/>
  <c r="I25" i="3"/>
  <c r="F25" i="3"/>
  <c r="X24" i="3"/>
  <c r="S24" i="3"/>
  <c r="P24" i="3"/>
  <c r="L24" i="3"/>
  <c r="I24" i="3"/>
  <c r="E24" i="3" s="1"/>
  <c r="F24" i="3"/>
  <c r="X23" i="3"/>
  <c r="S23" i="3"/>
  <c r="P23" i="3"/>
  <c r="L23" i="3"/>
  <c r="I23" i="3"/>
  <c r="F23" i="3"/>
  <c r="X22" i="3"/>
  <c r="S22" i="3"/>
  <c r="P22" i="3"/>
  <c r="L22" i="3"/>
  <c r="I22" i="3"/>
  <c r="E22" i="3" s="1"/>
  <c r="F22" i="3"/>
  <c r="X21" i="3"/>
  <c r="S21" i="3"/>
  <c r="P21" i="3"/>
  <c r="L21" i="3"/>
  <c r="I21" i="3"/>
  <c r="E21" i="3" s="1"/>
  <c r="F21" i="3"/>
  <c r="X20" i="3"/>
  <c r="S20" i="3"/>
  <c r="P20" i="3"/>
  <c r="L20" i="3"/>
  <c r="I20" i="3"/>
  <c r="E20" i="3" s="1"/>
  <c r="F20" i="3"/>
  <c r="X19" i="3"/>
  <c r="S19" i="3"/>
  <c r="P19" i="3"/>
  <c r="E19" i="3" s="1"/>
  <c r="L19" i="3"/>
  <c r="I19" i="3"/>
  <c r="F19" i="3"/>
  <c r="X18" i="3"/>
  <c r="S18" i="3"/>
  <c r="P18" i="3"/>
  <c r="L18" i="3"/>
  <c r="I18" i="3"/>
  <c r="F18" i="3"/>
  <c r="X17" i="3"/>
  <c r="S17" i="3"/>
  <c r="P17" i="3"/>
  <c r="L17" i="3"/>
  <c r="I17" i="3"/>
  <c r="F17" i="3"/>
  <c r="G14" i="2"/>
  <c r="F14" i="2" s="1"/>
  <c r="H14" i="2"/>
  <c r="W67" i="2"/>
  <c r="S67" i="2"/>
  <c r="P67" i="2"/>
  <c r="L67" i="2"/>
  <c r="I67" i="2"/>
  <c r="F67" i="2"/>
  <c r="W66" i="2"/>
  <c r="S66" i="2"/>
  <c r="P66" i="2"/>
  <c r="L66" i="2"/>
  <c r="I66" i="2"/>
  <c r="F66" i="2"/>
  <c r="W65" i="2"/>
  <c r="S65" i="2"/>
  <c r="P65" i="2"/>
  <c r="L65" i="2"/>
  <c r="I65" i="2"/>
  <c r="F65" i="2"/>
  <c r="W64" i="2"/>
  <c r="S64" i="2"/>
  <c r="P64" i="2"/>
  <c r="L64" i="2"/>
  <c r="I64" i="2"/>
  <c r="F64" i="2"/>
  <c r="W63" i="2"/>
  <c r="S63" i="2"/>
  <c r="P63" i="2"/>
  <c r="E63" i="2" s="1"/>
  <c r="L63" i="2"/>
  <c r="I63" i="2"/>
  <c r="F63" i="2"/>
  <c r="W62" i="2"/>
  <c r="S62" i="2"/>
  <c r="P62" i="2"/>
  <c r="L62" i="2"/>
  <c r="I62" i="2"/>
  <c r="E62" i="2" s="1"/>
  <c r="F62" i="2"/>
  <c r="W61" i="2"/>
  <c r="S61" i="2"/>
  <c r="P61" i="2"/>
  <c r="L61" i="2"/>
  <c r="I61" i="2"/>
  <c r="F61" i="2"/>
  <c r="W60" i="2"/>
  <c r="S60" i="2"/>
  <c r="P60" i="2"/>
  <c r="L60" i="2"/>
  <c r="I60" i="2"/>
  <c r="F60" i="2"/>
  <c r="W59" i="2"/>
  <c r="S59" i="2"/>
  <c r="P59" i="2"/>
  <c r="L59" i="2"/>
  <c r="I59" i="2"/>
  <c r="E59" i="2" s="1"/>
  <c r="F59" i="2"/>
  <c r="W58" i="2"/>
  <c r="S58" i="2"/>
  <c r="P58" i="2"/>
  <c r="L58" i="2"/>
  <c r="I58" i="2"/>
  <c r="F58" i="2"/>
  <c r="W57" i="2"/>
  <c r="S57" i="2"/>
  <c r="P57" i="2"/>
  <c r="E57" i="2" s="1"/>
  <c r="L57" i="2"/>
  <c r="I57" i="2"/>
  <c r="F57" i="2"/>
  <c r="W56" i="2"/>
  <c r="S56" i="2"/>
  <c r="P56" i="2"/>
  <c r="L56" i="2"/>
  <c r="I56" i="2"/>
  <c r="F56" i="2"/>
  <c r="W55" i="2"/>
  <c r="S55" i="2"/>
  <c r="P55" i="2"/>
  <c r="L55" i="2"/>
  <c r="I55" i="2"/>
  <c r="F55" i="2"/>
  <c r="E55" i="2" s="1"/>
  <c r="W54" i="2"/>
  <c r="S54" i="2"/>
  <c r="P54" i="2"/>
  <c r="L54" i="2"/>
  <c r="I54" i="2"/>
  <c r="F54" i="2"/>
  <c r="W53" i="2"/>
  <c r="S53" i="2"/>
  <c r="P53" i="2"/>
  <c r="L53" i="2"/>
  <c r="I53" i="2"/>
  <c r="F53" i="2"/>
  <c r="W52" i="2"/>
  <c r="S52" i="2"/>
  <c r="P52" i="2"/>
  <c r="L52" i="2"/>
  <c r="I52" i="2"/>
  <c r="F52" i="2"/>
  <c r="W51" i="2"/>
  <c r="S51" i="2"/>
  <c r="P51" i="2"/>
  <c r="L51" i="2"/>
  <c r="I51" i="2"/>
  <c r="F51" i="2"/>
  <c r="W50" i="2"/>
  <c r="S50" i="2"/>
  <c r="P50" i="2"/>
  <c r="L50" i="2"/>
  <c r="I50" i="2"/>
  <c r="F50" i="2"/>
  <c r="W49" i="2"/>
  <c r="S49" i="2"/>
  <c r="P49" i="2"/>
  <c r="L49" i="2"/>
  <c r="I49" i="2"/>
  <c r="E49" i="2" s="1"/>
  <c r="F49" i="2"/>
  <c r="W48" i="2"/>
  <c r="S48" i="2"/>
  <c r="P48" i="2"/>
  <c r="L48" i="2"/>
  <c r="I48" i="2"/>
  <c r="F48" i="2"/>
  <c r="W47" i="2"/>
  <c r="S47" i="2"/>
  <c r="P47" i="2"/>
  <c r="L47" i="2"/>
  <c r="I47" i="2"/>
  <c r="F47" i="2"/>
  <c r="E47" i="2" s="1"/>
  <c r="W46" i="2"/>
  <c r="S46" i="2"/>
  <c r="P46" i="2"/>
  <c r="L46" i="2"/>
  <c r="I46" i="2"/>
  <c r="F46" i="2"/>
  <c r="W45" i="2"/>
  <c r="S45" i="2"/>
  <c r="P45" i="2"/>
  <c r="L45" i="2"/>
  <c r="I45" i="2"/>
  <c r="F45" i="2"/>
  <c r="W44" i="2"/>
  <c r="S44" i="2"/>
  <c r="P44" i="2"/>
  <c r="L44" i="2"/>
  <c r="I44" i="2"/>
  <c r="E44" i="2" s="1"/>
  <c r="F44" i="2"/>
  <c r="W43" i="2"/>
  <c r="S43" i="2"/>
  <c r="P43" i="2"/>
  <c r="L43" i="2"/>
  <c r="I43" i="2"/>
  <c r="F43" i="2"/>
  <c r="W42" i="2"/>
  <c r="S42" i="2"/>
  <c r="P42" i="2"/>
  <c r="L42" i="2"/>
  <c r="I42" i="2"/>
  <c r="E42" i="2" s="1"/>
  <c r="F42" i="2"/>
  <c r="W41" i="2"/>
  <c r="S41" i="2"/>
  <c r="P41" i="2"/>
  <c r="L41" i="2"/>
  <c r="I41" i="2"/>
  <c r="F41" i="2"/>
  <c r="W40" i="2"/>
  <c r="S40" i="2"/>
  <c r="P40" i="2"/>
  <c r="L40" i="2"/>
  <c r="I40" i="2"/>
  <c r="F40" i="2"/>
  <c r="W39" i="2"/>
  <c r="S39" i="2"/>
  <c r="P39" i="2"/>
  <c r="E39" i="2" s="1"/>
  <c r="L39" i="2"/>
  <c r="I39" i="2"/>
  <c r="F39" i="2"/>
  <c r="W38" i="2"/>
  <c r="S38" i="2"/>
  <c r="P38" i="2"/>
  <c r="L38" i="2"/>
  <c r="I38" i="2"/>
  <c r="F38" i="2"/>
  <c r="W37" i="2"/>
  <c r="S37" i="2"/>
  <c r="P37" i="2"/>
  <c r="L37" i="2"/>
  <c r="I37" i="2"/>
  <c r="F37" i="2"/>
  <c r="W36" i="2"/>
  <c r="S36" i="2"/>
  <c r="P36" i="2"/>
  <c r="L36" i="2"/>
  <c r="I36" i="2"/>
  <c r="F36" i="2"/>
  <c r="W35" i="2"/>
  <c r="S35" i="2"/>
  <c r="P35" i="2"/>
  <c r="L35" i="2"/>
  <c r="I35" i="2"/>
  <c r="F35" i="2"/>
  <c r="W34" i="2"/>
  <c r="S34" i="2"/>
  <c r="P34" i="2"/>
  <c r="L34" i="2"/>
  <c r="I34" i="2"/>
  <c r="F34" i="2"/>
  <c r="W33" i="2"/>
  <c r="S33" i="2"/>
  <c r="P33" i="2"/>
  <c r="L33" i="2"/>
  <c r="I33" i="2"/>
  <c r="F33" i="2"/>
  <c r="E33" i="2" s="1"/>
  <c r="W32" i="2"/>
  <c r="S32" i="2"/>
  <c r="P32" i="2"/>
  <c r="L32" i="2"/>
  <c r="I32" i="2"/>
  <c r="F32" i="2"/>
  <c r="W31" i="2"/>
  <c r="S31" i="2"/>
  <c r="P31" i="2"/>
  <c r="L31" i="2"/>
  <c r="I31" i="2"/>
  <c r="F31" i="2"/>
  <c r="E31" i="2" s="1"/>
  <c r="W30" i="2"/>
  <c r="S30" i="2"/>
  <c r="P30" i="2"/>
  <c r="L30" i="2"/>
  <c r="I30" i="2"/>
  <c r="F30" i="2"/>
  <c r="W29" i="2"/>
  <c r="S29" i="2"/>
  <c r="P29" i="2"/>
  <c r="L29" i="2"/>
  <c r="I29" i="2"/>
  <c r="F29" i="2"/>
  <c r="W28" i="2"/>
  <c r="S28" i="2"/>
  <c r="P28" i="2"/>
  <c r="L28" i="2"/>
  <c r="I28" i="2"/>
  <c r="E28" i="2" s="1"/>
  <c r="F28" i="2"/>
  <c r="W27" i="2"/>
  <c r="S27" i="2"/>
  <c r="P27" i="2"/>
  <c r="L27" i="2"/>
  <c r="I27" i="2"/>
  <c r="F27" i="2"/>
  <c r="W26" i="2"/>
  <c r="S26" i="2"/>
  <c r="P26" i="2"/>
  <c r="L26" i="2"/>
  <c r="I26" i="2"/>
  <c r="E26" i="2" s="1"/>
  <c r="F26" i="2"/>
  <c r="W25" i="2"/>
  <c r="S25" i="2"/>
  <c r="P25" i="2"/>
  <c r="L25" i="2"/>
  <c r="I25" i="2"/>
  <c r="F25" i="2"/>
  <c r="W24" i="2"/>
  <c r="S24" i="2"/>
  <c r="P24" i="2"/>
  <c r="L24" i="2"/>
  <c r="I24" i="2"/>
  <c r="F24" i="2"/>
  <c r="W23" i="2"/>
  <c r="S23" i="2"/>
  <c r="P23" i="2"/>
  <c r="L23" i="2"/>
  <c r="I23" i="2"/>
  <c r="F23" i="2"/>
  <c r="W22" i="2"/>
  <c r="S22" i="2"/>
  <c r="P22" i="2"/>
  <c r="L22" i="2"/>
  <c r="I22" i="2"/>
  <c r="F22" i="2"/>
  <c r="W21" i="2"/>
  <c r="S21" i="2"/>
  <c r="P21" i="2"/>
  <c r="L21" i="2"/>
  <c r="I21" i="2"/>
  <c r="F21" i="2"/>
  <c r="W20" i="2"/>
  <c r="S20" i="2"/>
  <c r="P20" i="2"/>
  <c r="L20" i="2"/>
  <c r="I20" i="2"/>
  <c r="E20" i="2" s="1"/>
  <c r="F20" i="2"/>
  <c r="W19" i="2"/>
  <c r="S19" i="2"/>
  <c r="P19" i="2"/>
  <c r="L19" i="2"/>
  <c r="I19" i="2"/>
  <c r="E19" i="2" s="1"/>
  <c r="F19" i="2"/>
  <c r="W18" i="2"/>
  <c r="S18" i="2"/>
  <c r="P18" i="2"/>
  <c r="L18" i="2"/>
  <c r="I18" i="2"/>
  <c r="F18" i="2"/>
  <c r="W17" i="2"/>
  <c r="S17" i="2"/>
  <c r="P17" i="2"/>
  <c r="E17" i="2" s="1"/>
  <c r="L17" i="2"/>
  <c r="I17" i="2"/>
  <c r="F17" i="2"/>
  <c r="E33" i="6"/>
  <c r="E28" i="6"/>
  <c r="E44" i="6"/>
  <c r="E61" i="6"/>
  <c r="E19" i="6"/>
  <c r="E39" i="6"/>
  <c r="E37" i="3"/>
  <c r="E48" i="3"/>
  <c r="E30" i="3"/>
  <c r="E18" i="3"/>
  <c r="T14" i="2"/>
  <c r="I16" i="2"/>
  <c r="E51" i="2"/>
  <c r="E45" i="2"/>
  <c r="E52" i="2"/>
  <c r="E24" i="2"/>
  <c r="E65" i="2"/>
  <c r="E60" i="4"/>
  <c r="E59" i="4"/>
  <c r="E55" i="4"/>
  <c r="E51" i="4"/>
  <c r="E47" i="4"/>
  <c r="E43" i="4"/>
  <c r="E41" i="4"/>
  <c r="E35" i="4"/>
  <c r="E33" i="4"/>
  <c r="E31" i="4"/>
  <c r="E29" i="4"/>
  <c r="E23" i="4"/>
  <c r="Y14" i="5"/>
  <c r="E33" i="5"/>
  <c r="E53" i="5"/>
  <c r="J14" i="7"/>
  <c r="I14" i="7" s="1"/>
  <c r="E60" i="7"/>
  <c r="E30" i="7"/>
  <c r="E34" i="7"/>
  <c r="E39" i="7"/>
  <c r="E43" i="7"/>
  <c r="E48" i="7"/>
  <c r="E52" i="7"/>
  <c r="E56" i="7"/>
  <c r="E61" i="7"/>
  <c r="E65" i="7"/>
  <c r="E20" i="7"/>
  <c r="E18" i="7"/>
  <c r="E22" i="7"/>
  <c r="Z14" i="8"/>
  <c r="P14" i="8"/>
  <c r="J14" i="8"/>
  <c r="I14" i="8" s="1"/>
  <c r="E67" i="8"/>
  <c r="E25" i="8"/>
  <c r="E51" i="8"/>
  <c r="E61" i="8"/>
  <c r="E29" i="8"/>
  <c r="E15" i="8"/>
  <c r="E52" i="8"/>
  <c r="E42" i="8"/>
  <c r="E68" i="8"/>
  <c r="E46" i="8"/>
  <c r="O14" i="8"/>
  <c r="E53" i="8"/>
  <c r="E37" i="8"/>
  <c r="E31" i="8"/>
  <c r="E39" i="8"/>
  <c r="L16" i="8" l="1"/>
  <c r="M14" i="8"/>
  <c r="L14" i="8" s="1"/>
  <c r="E14" i="8" s="1"/>
  <c r="R16" i="8"/>
  <c r="E21" i="2"/>
  <c r="E22" i="2"/>
  <c r="E23" i="2"/>
  <c r="E25" i="2"/>
  <c r="E27" i="2"/>
  <c r="E29" i="2"/>
  <c r="E32" i="2"/>
  <c r="E34" i="2"/>
  <c r="E35" i="2"/>
  <c r="E36" i="2"/>
  <c r="E37" i="2"/>
  <c r="E41" i="2"/>
  <c r="E43" i="2"/>
  <c r="E53" i="2"/>
  <c r="E61" i="2"/>
  <c r="E67" i="2"/>
  <c r="E63" i="4"/>
  <c r="E14" i="4" s="1"/>
  <c r="I14" i="6"/>
  <c r="P16" i="5"/>
  <c r="Q14" i="5"/>
  <c r="P14" i="5" s="1"/>
  <c r="H14" i="7"/>
  <c r="F16" i="7"/>
  <c r="E17" i="3"/>
  <c r="E23" i="3"/>
  <c r="E51" i="5"/>
  <c r="E47" i="5"/>
  <c r="E43" i="5"/>
  <c r="E39" i="5"/>
  <c r="E35" i="5"/>
  <c r="E31" i="5"/>
  <c r="E27" i="5"/>
  <c r="E23" i="5"/>
  <c r="E19" i="5"/>
  <c r="E60" i="5"/>
  <c r="E56" i="5"/>
  <c r="E52" i="5"/>
  <c r="E48" i="5"/>
  <c r="E44" i="5"/>
  <c r="E40" i="5"/>
  <c r="E28" i="5"/>
  <c r="E24" i="5"/>
  <c r="E20" i="5"/>
  <c r="E61" i="5"/>
  <c r="E57" i="5"/>
  <c r="E49" i="5"/>
  <c r="E45" i="5"/>
  <c r="E41" i="5"/>
  <c r="E37" i="5"/>
  <c r="E29" i="5"/>
  <c r="E25" i="5"/>
  <c r="E17" i="5"/>
  <c r="E58" i="5"/>
  <c r="E50" i="5"/>
  <c r="E46" i="5"/>
  <c r="E42" i="5"/>
  <c r="E38" i="5"/>
  <c r="E34" i="5"/>
  <c r="E26" i="5"/>
  <c r="E22" i="5"/>
  <c r="E18" i="5"/>
  <c r="I16" i="5"/>
  <c r="K14" i="5"/>
  <c r="I14" i="5" s="1"/>
  <c r="E55" i="5"/>
  <c r="E15" i="7"/>
  <c r="E42" i="6"/>
  <c r="E43" i="6"/>
  <c r="E45" i="6"/>
  <c r="E46" i="6"/>
  <c r="E47" i="6"/>
  <c r="E49" i="6"/>
  <c r="E50" i="6"/>
  <c r="E51" i="6"/>
  <c r="E53" i="6"/>
  <c r="E54" i="6"/>
  <c r="E55" i="6"/>
  <c r="E57" i="6"/>
  <c r="E58" i="6"/>
  <c r="E59" i="6"/>
  <c r="E62" i="6"/>
  <c r="E63" i="6"/>
  <c r="E65" i="6"/>
  <c r="E66" i="6"/>
  <c r="E67" i="6"/>
  <c r="E64" i="6"/>
  <c r="E60" i="6"/>
  <c r="E48" i="6"/>
  <c r="E40" i="6"/>
  <c r="E24" i="6"/>
  <c r="E20" i="6"/>
  <c r="E17" i="7"/>
  <c r="E19" i="7"/>
  <c r="E21" i="7"/>
  <c r="E23" i="7"/>
  <c r="E24" i="7"/>
  <c r="E25" i="7"/>
  <c r="E26" i="7"/>
  <c r="E27" i="7"/>
  <c r="E28" i="7"/>
  <c r="E29" i="7"/>
  <c r="E31" i="7"/>
  <c r="E32" i="7"/>
  <c r="E33" i="7"/>
  <c r="E35" i="7"/>
  <c r="E36" i="7"/>
  <c r="E37" i="7"/>
  <c r="E38" i="7"/>
  <c r="E40" i="7"/>
  <c r="E41" i="7"/>
  <c r="E42" i="7"/>
  <c r="E44" i="7"/>
  <c r="E45" i="7"/>
  <c r="E46" i="7"/>
  <c r="E47" i="7"/>
  <c r="E49" i="7"/>
  <c r="E50" i="7"/>
  <c r="E51" i="7"/>
  <c r="E53" i="7"/>
  <c r="E54" i="7"/>
  <c r="E55" i="7"/>
  <c r="E57" i="7"/>
  <c r="E58" i="7"/>
  <c r="E59" i="7"/>
  <c r="E62" i="7"/>
  <c r="E63" i="7"/>
  <c r="E64" i="7"/>
  <c r="E66" i="7"/>
  <c r="E67" i="7"/>
  <c r="E68" i="7"/>
  <c r="F14" i="6"/>
  <c r="P16" i="6"/>
  <c r="W16" i="6"/>
  <c r="S16" i="6"/>
  <c r="P14" i="2"/>
  <c r="X14" i="3"/>
  <c r="L14" i="3"/>
  <c r="E14" i="3" s="1"/>
  <c r="F16" i="4"/>
  <c r="F16" i="5"/>
  <c r="I16" i="7"/>
  <c r="P14" i="6"/>
  <c r="W14" i="6"/>
  <c r="E15" i="4"/>
  <c r="S16" i="5"/>
  <c r="I16" i="6"/>
  <c r="T14" i="6"/>
  <c r="S14" i="6" s="1"/>
  <c r="E15" i="3"/>
  <c r="P14" i="3"/>
  <c r="I16" i="4"/>
  <c r="E16" i="4" s="1"/>
  <c r="X16" i="4"/>
  <c r="S14" i="4"/>
  <c r="S16" i="4"/>
  <c r="E15" i="5"/>
  <c r="F14" i="7"/>
  <c r="R16" i="7"/>
  <c r="V16" i="8"/>
  <c r="E52" i="6"/>
  <c r="E18" i="2"/>
  <c r="E30" i="2"/>
  <c r="E38" i="2"/>
  <c r="E40" i="2"/>
  <c r="E46" i="2"/>
  <c r="E48" i="2"/>
  <c r="E50" i="2"/>
  <c r="E54" i="2"/>
  <c r="E56" i="2"/>
  <c r="E58" i="2"/>
  <c r="E60" i="2"/>
  <c r="E64" i="2"/>
  <c r="E66" i="2"/>
  <c r="L14" i="4"/>
  <c r="P14" i="7"/>
  <c r="O14" i="7" s="1"/>
  <c r="E14" i="7" s="1"/>
  <c r="V16" i="7"/>
  <c r="W14" i="7"/>
  <c r="V14" i="7" s="1"/>
  <c r="E56" i="6"/>
  <c r="E32" i="6"/>
  <c r="F16" i="6"/>
  <c r="E15" i="6"/>
  <c r="M14" i="2"/>
  <c r="L16" i="2"/>
  <c r="R14" i="7"/>
  <c r="E36" i="6"/>
  <c r="L16" i="6"/>
  <c r="M14" i="6"/>
  <c r="L14" i="6" s="1"/>
  <c r="L16" i="5"/>
  <c r="E16" i="5" s="1"/>
  <c r="M14" i="5"/>
  <c r="L14" i="5" s="1"/>
  <c r="S16" i="2"/>
  <c r="U14" i="2"/>
  <c r="S14" i="2" s="1"/>
  <c r="F16" i="3"/>
  <c r="E16" i="3" s="1"/>
  <c r="Z14" i="5"/>
  <c r="X14" i="5" s="1"/>
  <c r="G14" i="5"/>
  <c r="F14" i="5" s="1"/>
  <c r="E16" i="8" l="1"/>
  <c r="E14" i="6"/>
  <c r="E14" i="5"/>
  <c r="E16" i="2"/>
  <c r="E16" i="7"/>
  <c r="E16" i="6"/>
  <c r="L14" i="2"/>
  <c r="E14" i="2" s="1"/>
  <c r="L15" i="2"/>
  <c r="E15" i="2" s="1"/>
</calcChain>
</file>

<file path=xl/sharedStrings.xml><?xml version="1.0" encoding="utf-8"?>
<sst xmlns="http://schemas.openxmlformats.org/spreadsheetml/2006/main" count="1573" uniqueCount="261">
  <si>
    <t>Urbana</t>
  </si>
  <si>
    <t>AMAMBAI</t>
  </si>
  <si>
    <t>Rural</t>
  </si>
  <si>
    <t>ARAL MOREIRA</t>
  </si>
  <si>
    <t>BATAGUASSU</t>
  </si>
  <si>
    <t>BELA VISTA</t>
  </si>
  <si>
    <t>BODOQUENA</t>
  </si>
  <si>
    <t>BONITO</t>
  </si>
  <si>
    <t>ELDORADO</t>
  </si>
  <si>
    <t>IGUATEMI</t>
  </si>
  <si>
    <t>IVINHEMA</t>
  </si>
  <si>
    <t>JARAGUARI</t>
  </si>
  <si>
    <t>MARACAJU</t>
  </si>
  <si>
    <t>MIRANDA</t>
  </si>
  <si>
    <t>NIOAQUE</t>
  </si>
  <si>
    <t>NOVA ALVORADA DO SUL</t>
  </si>
  <si>
    <t>NOVA ANDRADINA</t>
  </si>
  <si>
    <t>PARANHOS</t>
  </si>
  <si>
    <t>RIO BRILHANTE</t>
  </si>
  <si>
    <t>SANTA RITA DO PARDO</t>
  </si>
  <si>
    <t>SONORA</t>
  </si>
  <si>
    <t>TERENOS</t>
  </si>
  <si>
    <t>ANASTÁCIO</t>
  </si>
  <si>
    <t>ANAURILÂNDIA</t>
  </si>
  <si>
    <t>BATAYPORÃ</t>
  </si>
  <si>
    <t>BRASILÂNDIA</t>
  </si>
  <si>
    <t>CHAPADÃO DO SUL</t>
  </si>
  <si>
    <t>CORUMBÁ</t>
  </si>
  <si>
    <t>DOIS IRMÃOS DO BURITI</t>
  </si>
  <si>
    <t>ITAQUIRAÍ</t>
  </si>
  <si>
    <t>JATEÍ</t>
  </si>
  <si>
    <t>NAVIRAÍ</t>
  </si>
  <si>
    <t>PONTA PORÃ</t>
  </si>
  <si>
    <t>SELVÍRIA</t>
  </si>
  <si>
    <t>SIDROLÂNDIA</t>
  </si>
  <si>
    <t>ESTADO DE MATO GROSSO DO SUL</t>
  </si>
  <si>
    <t>SECRETARIA DE ESTADO DE EDUCAÇÃO</t>
  </si>
  <si>
    <t>ESTATÍSTICA</t>
  </si>
  <si>
    <t>CÓDIGO DO INEP</t>
  </si>
  <si>
    <t>TOTAL GERAL</t>
  </si>
  <si>
    <t>ENSINO MÉDIO</t>
  </si>
  <si>
    <t>EDUCAÇÃO ESPECIAL</t>
  </si>
  <si>
    <t xml:space="preserve">CRECHE </t>
  </si>
  <si>
    <t xml:space="preserve">PRÉ ESCOLA </t>
  </si>
  <si>
    <t>PROEJA</t>
  </si>
  <si>
    <t>CONCOMITANTE</t>
  </si>
  <si>
    <t>SUBSEQUENTE</t>
  </si>
  <si>
    <t>NORMAL/ MAGISTÉRIO</t>
  </si>
  <si>
    <t>CLASSE ESPECIAL</t>
  </si>
  <si>
    <t>EDUCAÇÃO INFANTIL</t>
  </si>
  <si>
    <t>ENSINO FUNDAMENTAL</t>
  </si>
  <si>
    <t>EDUCAÇÃO PROFISSIONAL</t>
  </si>
  <si>
    <t>2  0  1  0</t>
  </si>
  <si>
    <t>EXCLUSIVAMENTE ESPECIALIZADA</t>
  </si>
  <si>
    <t>TOTAL</t>
  </si>
  <si>
    <t>ANOS INICIAIS</t>
  </si>
  <si>
    <t>ANOS FINAIS</t>
  </si>
  <si>
    <t>EDUCAÇÃO DE JOVENS E ADULTOS</t>
  </si>
  <si>
    <t>UNIDADE ESCOLAR</t>
  </si>
  <si>
    <t>MUNICÍPIO</t>
  </si>
  <si>
    <t>ZONA</t>
  </si>
  <si>
    <t>MATO GROSSO DO SUL</t>
  </si>
  <si>
    <t>Geral</t>
  </si>
  <si>
    <t>REGULAR</t>
  </si>
  <si>
    <t>INTEGRADO</t>
  </si>
  <si>
    <t>SUPERINTENDÊNCIA DE PLANEJAMENTO E APOIO INSTITUCIONAL</t>
  </si>
  <si>
    <t>2  0  1  1</t>
  </si>
  <si>
    <r>
      <t xml:space="preserve">FONTE: </t>
    </r>
    <r>
      <rPr>
        <sz val="9"/>
        <rFont val="Calibri"/>
        <family val="2"/>
      </rPr>
      <t>INEP/MEC/CENSO DA EDUCAÇÃO BÁSICA - CENSO ESCOLAR</t>
    </r>
  </si>
  <si>
    <r>
      <t xml:space="preserve">            : </t>
    </r>
    <r>
      <rPr>
        <sz val="9"/>
        <rFont val="Calibri"/>
        <family val="2"/>
      </rPr>
      <t>DADOS OFICIAIS DO CENSO ESCOLAR DE 2010.</t>
    </r>
  </si>
  <si>
    <t>2  0  1  2</t>
  </si>
  <si>
    <t>PROJOVEM URBANO</t>
  </si>
  <si>
    <r>
      <t xml:space="preserve">            : </t>
    </r>
    <r>
      <rPr>
        <sz val="9"/>
        <rFont val="Calibri"/>
        <family val="2"/>
      </rPr>
      <t>DADOS OFICIAIS DO CENSO ESCOLAR DE 2012.</t>
    </r>
  </si>
  <si>
    <t>2  0  1  3</t>
  </si>
  <si>
    <t>2  0  1  4</t>
  </si>
  <si>
    <t>REDE MUNICIPAL</t>
  </si>
  <si>
    <t>EM PÓLO JOÃO RODRIGUES</t>
  </si>
  <si>
    <t>EPMR NOVO PROGRESSO</t>
  </si>
  <si>
    <t>EPMR SÃO MANOEL</t>
  </si>
  <si>
    <t>EMR LUCIANO DA COSTA LIMA - PÓLO</t>
  </si>
  <si>
    <t>EM ADROALDO DA CRUZ</t>
  </si>
  <si>
    <t>EMC PROFª. MARIA DA CONCEIÇÃO PÓLO E EXTENSÕES</t>
  </si>
  <si>
    <t>EMR RAPOSO TAVARES - PÓLO E EXTENSÕES</t>
  </si>
  <si>
    <t>EM PROFª. BERNADETE TEIXEIRA</t>
  </si>
  <si>
    <t>EM BARRA DO ITÁ - PÓLO</t>
  </si>
  <si>
    <t>EM ENIR MONTEIRO NUNES RONDÃO</t>
  </si>
  <si>
    <t>EM SANTA MARINA</t>
  </si>
  <si>
    <t>EM TUPI DE ALMEIDA MELLO</t>
  </si>
  <si>
    <t>EM ATAIDE SAMPAIO</t>
  </si>
  <si>
    <t>EM JOSÉ GONÇALVES DA SILVA</t>
  </si>
  <si>
    <t>EM PROF. JOSÉ MUNIZ DE ORNELAS</t>
  </si>
  <si>
    <t>EMR OZÓRIO JACQUES</t>
  </si>
  <si>
    <t>EM ASSENTAMENTO MUTUM</t>
  </si>
  <si>
    <t>CEM - AROEIRA</t>
  </si>
  <si>
    <t>EMR PÓLO CARLOS CARCANO</t>
  </si>
  <si>
    <t>EMR PÓLO EUTRÓPIA GOMES PEDROSO E EXTENSÕES</t>
  </si>
  <si>
    <t>EMR PÓLO LUIZ DE ALBUQUERQUE M. P. CÁCERES</t>
  </si>
  <si>
    <t>EMR PÓLO MONTE AZUL</t>
  </si>
  <si>
    <t>EMR PÓLO PAIOLZINHO</t>
  </si>
  <si>
    <t>EM MARCOS FREIRE</t>
  </si>
  <si>
    <t>EM ASSENTAMENTO FLORESTA BRANCA</t>
  </si>
  <si>
    <t>CENTRO EDUC. MUL. RURAL NOVA IGUATEMI</t>
  </si>
  <si>
    <t>EMR JOÃO PAULO I</t>
  </si>
  <si>
    <t>EM PROF. JAIR ALVES DA COSTA</t>
  </si>
  <si>
    <t>EMR PROF. JOVELINO C. DOS SANTOS-POLO</t>
  </si>
  <si>
    <t>EMR SANTA GUILHERMINA</t>
  </si>
  <si>
    <t>EMR PÓLO RAIMUNDO DOS SANTOS</t>
  </si>
  <si>
    <t>EMEF CANDIDO DE MARCO - PÓLO E EXTENSÕES</t>
  </si>
  <si>
    <t>EM 03 DE DEZEMBRO</t>
  </si>
  <si>
    <t>EM DR. JOSÉ GARCIA NETTO - PÓLO</t>
  </si>
  <si>
    <t>EM EDSON BORCK ROCHA</t>
  </si>
  <si>
    <t>EM NOÉ NOGUEIRA PÓLO</t>
  </si>
  <si>
    <t>EM ROSALVO DA ROCHA RODRIGUES</t>
  </si>
  <si>
    <t>EM LUIS CLÁUDIO JOSUÉ</t>
  </si>
  <si>
    <t>EM MIN. MARCOS FREIRE</t>
  </si>
  <si>
    <t>EM PÓLO SÃO JOSÉ</t>
  </si>
  <si>
    <t>EM INDÍGENA JATAYVARY</t>
  </si>
  <si>
    <t>EMR JUVENAL FRÓES</t>
  </si>
  <si>
    <t>EMR NOVA CONQUISTA</t>
  </si>
  <si>
    <t>EPMR JOSÉ EDUARDO PRATES</t>
  </si>
  <si>
    <t>EM RURAL ARTUR TAVARES DE MELO - PÓLO</t>
  </si>
  <si>
    <t>EM SANTA RITA DE CÁSSIA - PÓLO</t>
  </si>
  <si>
    <t>EM ARANY BARCELLOS - PÓLO</t>
  </si>
  <si>
    <t>EM DARCY RIBEIRO - PÓLO</t>
  </si>
  <si>
    <t>EM DOMINGOS ALVES NANTES - PÓLO</t>
  </si>
  <si>
    <t>EM ELDORADO</t>
  </si>
  <si>
    <t>EM MONTEIRO LOBATO</t>
  </si>
  <si>
    <t>EM SÃO PEDRO</t>
  </si>
  <si>
    <t>EM ASSENTAMENTO CAMPO VERDE</t>
  </si>
  <si>
    <t>EM ISABEL DE CAMPOS WIDAL RODRIGUES</t>
  </si>
  <si>
    <t>EM SALUSTIANO DA MOTTA</t>
  </si>
  <si>
    <t>EMC PROFª. MARIA DA CONCEIÇÃO - PÓLO E EXTENSÕES</t>
  </si>
  <si>
    <t>EM PROF. JOSÉ MUNIZ DE ORNELAS - POLO</t>
  </si>
  <si>
    <t>EMR PÓLO LUIZ DE ALBUQUERQUE DE M. PEREIRA CÁCERES</t>
  </si>
  <si>
    <t>EMR PÓLO MONTE AZUL E EXTENSÕES</t>
  </si>
  <si>
    <t>EMR PROF. JOVELINO CELESTINO DOS SANTOS-POLO</t>
  </si>
  <si>
    <t>EMR SANTA GUILHERMINA - POLO</t>
  </si>
  <si>
    <t>EPMR GRAÇA DE DEUS</t>
  </si>
  <si>
    <t>EM RURAL ARTUR TAVARES DE MELO</t>
  </si>
  <si>
    <t>EMEIEF SÃO JUDAS</t>
  </si>
  <si>
    <t>EMR SÃO JOAQUIM - POLO E EXTENSÕES</t>
  </si>
  <si>
    <t>EM IRMA ARALDI KOHL - PÓLO</t>
  </si>
  <si>
    <r>
      <t xml:space="preserve">            : </t>
    </r>
    <r>
      <rPr>
        <sz val="9"/>
        <rFont val="Calibri"/>
        <family val="2"/>
      </rPr>
      <t>DADOS OFICIAIS DO CENSO ESCOLAR DE 2011.</t>
    </r>
  </si>
  <si>
    <t>EM AROEIRA</t>
  </si>
  <si>
    <t>EM SANTA ROSA</t>
  </si>
  <si>
    <t>EM JOSÉ HENRIQUE DIMICIANO PORTO</t>
  </si>
  <si>
    <t>EM PROF. DELMIRO SALVIONE BONIN</t>
  </si>
  <si>
    <t>EM LEONIDA LA ROSA BALBUENA</t>
  </si>
  <si>
    <t>ANASTACIO</t>
  </si>
  <si>
    <t>ESCOLA -POLO MUNICIPAL RURAL SAO MANOEL</t>
  </si>
  <si>
    <t>ESCOLA- POLO MUNICIPAL RURAL NOVO PROGRESSO</t>
  </si>
  <si>
    <t>ESCOLA MUNICIPAL ADROALDO DA CRUZ</t>
  </si>
  <si>
    <t>E M C PROFESSORA MARIA DA CONCEICAO - POLO E EXTENSOES</t>
  </si>
  <si>
    <t>BATAYPORA</t>
  </si>
  <si>
    <t>EM PROFª BERNADETE TEIXEIRA</t>
  </si>
  <si>
    <t>EM BARRA DO ITA - POLO</t>
  </si>
  <si>
    <t>EM ENIR MONTEIRO NUNES RONDAO</t>
  </si>
  <si>
    <t>EM PROF JOSE MUNIZ DE ORNELAS-POLO</t>
  </si>
  <si>
    <t>EMR OZORIO JACQUES</t>
  </si>
  <si>
    <t>BRASILANDIA</t>
  </si>
  <si>
    <t>ESCOLA MUNICIPAL ASSENTAMENTO MUTUM</t>
  </si>
  <si>
    <t>CHAPADAO DO SUL</t>
  </si>
  <si>
    <t>EM PEDRA BRANCA</t>
  </si>
  <si>
    <t>ESCOLA MUNICIPAL AROEIRA</t>
  </si>
  <si>
    <t>CORUMBA</t>
  </si>
  <si>
    <t>EMR POLO CARLOS CARCANO</t>
  </si>
  <si>
    <t>EMR POLO EUTROPIA GOMES PEDROSO E EXTENSOES</t>
  </si>
  <si>
    <t>EMR POLO LUIZ DE ALBUQUERQUE DE M PEREIRA CACERES</t>
  </si>
  <si>
    <t>EMR POLO MONTE AZUL E EXTENSOES</t>
  </si>
  <si>
    <t>EMR POLO PAIOLZINHO</t>
  </si>
  <si>
    <t>DOIS IRMAOS DO BURITI</t>
  </si>
  <si>
    <t>CENTRO EDUCACIONAL MUNICIPAL RURAL NOVA IGUATEMI</t>
  </si>
  <si>
    <t>ESCOLA MUNICIPAL RURAL JOAO PAULO I</t>
  </si>
  <si>
    <t>EMR JOSE DO PATROCINIO - POLO</t>
  </si>
  <si>
    <t>EMREF DIONIZIO ANTONIO VIEIRA-POLO</t>
  </si>
  <si>
    <t>JATEI</t>
  </si>
  <si>
    <t>EMR PROF JOVELINO CELESTINO DOS SANTOS-POLO</t>
  </si>
  <si>
    <t>LADARIO</t>
  </si>
  <si>
    <t>NAVIRAI</t>
  </si>
  <si>
    <t>EMEF CANDIDO DE MARCO - POLO E EXTENSOES</t>
  </si>
  <si>
    <t>E M NOE NOGUEIRA - POLO</t>
  </si>
  <si>
    <t>EM DR JOSE GARCIA NETTO - POLO</t>
  </si>
  <si>
    <t>EM PROFº JOSE HENRIQUE DIMICIANO PORTO</t>
  </si>
  <si>
    <t>ESCOLA MUNICIPAL ROSALVO DA ROCHA RODRIGUES</t>
  </si>
  <si>
    <t>EM PROF DELMIRO SALVIONE BONIN</t>
  </si>
  <si>
    <t>EM POLO SAO JOSE</t>
  </si>
  <si>
    <t>PONTA PORA</t>
  </si>
  <si>
    <t>EM RURAL NOVA CONQUISTA</t>
  </si>
  <si>
    <t>EMR JUVENAL FROES</t>
  </si>
  <si>
    <t>EPMR JOSE EDUARDO PRATES</t>
  </si>
  <si>
    <t>EMEIEF SAO JUDAS</t>
  </si>
  <si>
    <t>ESCOLA MUNICIPAL SANTA RITA DE CASSIA - POLO</t>
  </si>
  <si>
    <t>SELVIRIA</t>
  </si>
  <si>
    <t>EMR SAO JOAQUIM - POLO E EXTENSOES</t>
  </si>
  <si>
    <t>SIDROLANDIA</t>
  </si>
  <si>
    <t>EM DARCY RIBEIRO</t>
  </si>
  <si>
    <t>EM SAO PEDRO</t>
  </si>
  <si>
    <t>EM IRMA ARALDI KOHL POLO E EXTENSAO SANTO ANTONIO</t>
  </si>
  <si>
    <t>EM VILMA FATIMA DE ASSIS BARRETO</t>
  </si>
  <si>
    <r>
      <t xml:space="preserve">            : </t>
    </r>
    <r>
      <rPr>
        <sz val="9"/>
        <rFont val="Calibri"/>
        <family val="2"/>
      </rPr>
      <t>DADOS OFICIAIS DO CENSO ESCOLAR DE 2014.</t>
    </r>
  </si>
  <si>
    <r>
      <t xml:space="preserve">            : </t>
    </r>
    <r>
      <rPr>
        <sz val="9"/>
        <rFont val="Calibri"/>
        <family val="2"/>
      </rPr>
      <t>DADOS OFICIAIS DO CENSO ESCOLAR DE 2013.</t>
    </r>
  </si>
  <si>
    <t>COORDENADORIA DE PROGRAMAS DE APOIO EDUCACIONAL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</si>
  <si>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SED/SUPAI/COPRAE/ESTATÍSTICA</t>
    </r>
  </si>
  <si>
    <t>2  0  1  5</t>
  </si>
  <si>
    <t>BATAIPORA</t>
  </si>
  <si>
    <t>E M AROEIRA</t>
  </si>
  <si>
    <t>ESCOLA MUNICIPAL RURAL JOSE DO PATROCINIO - POLO</t>
  </si>
  <si>
    <t>EMR MARIA ANA RUSO</t>
  </si>
  <si>
    <t>ESCOLA MUNICIPAL RURAL SANTA GUILHERMINA - POLO</t>
  </si>
  <si>
    <t>EM ARIANO SUASSUNA</t>
  </si>
  <si>
    <t>EM JOAO BATISTA</t>
  </si>
  <si>
    <r>
      <t xml:space="preserve">            : </t>
    </r>
    <r>
      <rPr>
        <sz val="9"/>
        <rFont val="Calibri"/>
        <family val="2"/>
      </rPr>
      <t>DADOS OFICIAIS DO CENSO ESCOLAR DE 2015.</t>
    </r>
  </si>
  <si>
    <t>MÉDIO INTEGRADO</t>
  </si>
  <si>
    <t>CURSO TÉCNICO - CONCOMITANTE E SUBSEQUENTE</t>
  </si>
  <si>
    <t>CURSO FIC - CONCOMITANTE</t>
  </si>
  <si>
    <t>EJA PROFISSIONAL</t>
  </si>
  <si>
    <t>MATRÍCULA POR ETAPA E MODALIDADE DE ENSINO DAS ESCOLAS LOCALIZADAS EM ÁREA DE ASSENTAMENTO</t>
  </si>
  <si>
    <t>2  0  1  6</t>
  </si>
  <si>
    <t>RURAL</t>
  </si>
  <si>
    <t>Anastácio</t>
  </si>
  <si>
    <t>Aral Moreira</t>
  </si>
  <si>
    <t>Bataguassu</t>
  </si>
  <si>
    <t>EM - DO CAMPO PROF MARIA DA CONCEICAO</t>
  </si>
  <si>
    <t>Batayporã</t>
  </si>
  <si>
    <t>Bela Vista</t>
  </si>
  <si>
    <t>Bodoquena</t>
  </si>
  <si>
    <t>Bonito</t>
  </si>
  <si>
    <t>Brasilândia</t>
  </si>
  <si>
    <t>E M ASSENTAMENTO MUTUM</t>
  </si>
  <si>
    <t>Chapadão do Sul</t>
  </si>
  <si>
    <t>Corumbá</t>
  </si>
  <si>
    <t>EMREI MONTE AZUL</t>
  </si>
  <si>
    <t>EMREI POLO EUTROPIA GOMES PEDROSO</t>
  </si>
  <si>
    <t>Dois Irmãos do Buriti</t>
  </si>
  <si>
    <t>Iguatemi</t>
  </si>
  <si>
    <t>Itaquiraí</t>
  </si>
  <si>
    <t>EM PROF JAIR ALVES DA COSTA</t>
  </si>
  <si>
    <t>Ivinhema</t>
  </si>
  <si>
    <t>Jateí</t>
  </si>
  <si>
    <t>Ladário</t>
  </si>
  <si>
    <t>Maracaju</t>
  </si>
  <si>
    <t>Naviraí</t>
  </si>
  <si>
    <t>Nioaque</t>
  </si>
  <si>
    <t>Nova Alvorada do Sul</t>
  </si>
  <si>
    <t>Nova Andradina</t>
  </si>
  <si>
    <t>Paranhos</t>
  </si>
  <si>
    <t>Ponta Porã</t>
  </si>
  <si>
    <t>Rio Brilhante</t>
  </si>
  <si>
    <t>Santa Rita do Pardo</t>
  </si>
  <si>
    <t>Selvíria</t>
  </si>
  <si>
    <t>Sidrolândia</t>
  </si>
  <si>
    <t>Sonora</t>
  </si>
  <si>
    <t>Terenos</t>
  </si>
  <si>
    <r>
      <t xml:space="preserve">            : </t>
    </r>
    <r>
      <rPr>
        <sz val="9"/>
        <rFont val="Calibri"/>
        <family val="2"/>
      </rPr>
      <t>DADOS OFICIAIS DO CENSO ESCOLAR DE 2016.</t>
    </r>
  </si>
  <si>
    <t>SETOR DE ESTATÍSTICA E CENSO ESCOLAR</t>
  </si>
  <si>
    <t>2  0  1  7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</si>
  <si>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SED/SUPAI/ESTATÍSTICA/CENSO ESCOLAR</t>
    </r>
  </si>
  <si>
    <r>
      <t xml:space="preserve">            : </t>
    </r>
    <r>
      <rPr>
        <sz val="9"/>
        <rFont val="Calibri"/>
        <family val="2"/>
      </rPr>
      <t>DADOS OFICIAIS DO CENSO ESCOLAR DE 2017.</t>
    </r>
  </si>
  <si>
    <t>ESCOLA MUNICIPAL RURAL DE EDUCACAO INTEGRAL EUTROPIA GOMES PEDROSO</t>
  </si>
  <si>
    <t>ESCOLA MUNICIPAL RURAL DE EDUCACAO INTEGRAL POLO LUIZ DE ALBUQUERQUE DE MELO PEREIRA E CACERES E EXT</t>
  </si>
  <si>
    <t>ESCOLA MUNICIPAL POLO SAO JOSE</t>
  </si>
  <si>
    <t>ESCOLA MUNICIPAL RURAL SAO JOAQUIM POLO E EXTENSOES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</si>
</sst>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9"/>
      <name val="Calibri"/>
      <family val="2"/>
    </font>
    <font>
      <b/>
      <sz val="9"/>
      <name val="Calibri"/>
      <family val="2"/>
    </font>
    <font>
      <u/>
      <sz val="10"/>
      <color indexed="12"/>
      <name val="Arial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6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5">
    <xf numFmtId="0" fontId="0" fillId="0" borderId="0" xfId="0"/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3" fontId="6" fillId="0" borderId="0" xfId="0" applyNumberFormat="1" applyFont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3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3" fontId="8" fillId="2" borderId="3" xfId="0" applyNumberFormat="1" applyFont="1" applyFill="1" applyBorder="1" applyAlignment="1" applyProtection="1">
      <alignment horizontal="center" vertical="center" wrapText="1"/>
    </xf>
    <xf numFmtId="3" fontId="8" fillId="2" borderId="4" xfId="0" applyNumberFormat="1" applyFont="1" applyFill="1" applyBorder="1" applyAlignment="1" applyProtection="1">
      <alignment horizontal="center" vertical="center" wrapText="1"/>
    </xf>
    <xf numFmtId="3" fontId="8" fillId="2" borderId="5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horizontal="center" vertical="center"/>
      <protection locked="0"/>
    </xf>
    <xf numFmtId="3" fontId="8" fillId="3" borderId="6" xfId="0" applyNumberFormat="1" applyFont="1" applyFill="1" applyBorder="1" applyAlignment="1" applyProtection="1">
      <alignment horizontal="center" vertical="center" wrapText="1"/>
    </xf>
    <xf numFmtId="3" fontId="8" fillId="2" borderId="7" xfId="0" applyNumberFormat="1" applyFont="1" applyFill="1" applyBorder="1" applyAlignment="1" applyProtection="1">
      <alignment horizontal="center" vertical="center" wrapText="1"/>
    </xf>
    <xf numFmtId="3" fontId="8" fillId="2" borderId="8" xfId="0" applyNumberFormat="1" applyFont="1" applyFill="1" applyBorder="1" applyAlignment="1" applyProtection="1">
      <alignment horizontal="center" vertical="center" wrapText="1"/>
    </xf>
    <xf numFmtId="3" fontId="8" fillId="2" borderId="9" xfId="0" applyNumberFormat="1" applyFont="1" applyFill="1" applyBorder="1" applyAlignment="1" applyProtection="1">
      <alignment horizontal="center" vertical="center" wrapText="1"/>
    </xf>
    <xf numFmtId="3" fontId="9" fillId="3" borderId="10" xfId="0" applyNumberFormat="1" applyFont="1" applyFill="1" applyBorder="1" applyAlignment="1" applyProtection="1">
      <alignment horizontal="center" vertical="center" wrapText="1"/>
    </xf>
    <xf numFmtId="3" fontId="9" fillId="3" borderId="11" xfId="0" applyNumberFormat="1" applyFont="1" applyFill="1" applyBorder="1" applyAlignment="1" applyProtection="1">
      <alignment horizontal="center" vertical="center" wrapText="1"/>
    </xf>
    <xf numFmtId="3" fontId="9" fillId="3" borderId="12" xfId="0" applyNumberFormat="1" applyFont="1" applyFill="1" applyBorder="1" applyAlignment="1" applyProtection="1">
      <alignment horizontal="center" vertical="center" wrapText="1"/>
    </xf>
    <xf numFmtId="3" fontId="9" fillId="3" borderId="13" xfId="0" applyNumberFormat="1" applyFont="1" applyFill="1" applyBorder="1" applyAlignment="1" applyProtection="1">
      <alignment horizontal="center" vertical="center" wrapText="1"/>
    </xf>
    <xf numFmtId="0" fontId="6" fillId="3" borderId="14" xfId="0" applyNumberFormat="1" applyFont="1" applyFill="1" applyBorder="1" applyAlignment="1" applyProtection="1">
      <alignment horizontal="center" vertical="center"/>
    </xf>
    <xf numFmtId="0" fontId="6" fillId="3" borderId="15" xfId="0" applyNumberFormat="1" applyFont="1" applyFill="1" applyBorder="1" applyAlignment="1" applyProtection="1">
      <alignment horizontal="center" vertical="center"/>
    </xf>
    <xf numFmtId="3" fontId="9" fillId="3" borderId="15" xfId="0" applyNumberFormat="1" applyFont="1" applyFill="1" applyBorder="1" applyAlignment="1" applyProtection="1">
      <alignment horizontal="center" vertical="center" wrapText="1"/>
    </xf>
    <xf numFmtId="3" fontId="9" fillId="3" borderId="16" xfId="0" applyNumberFormat="1" applyFont="1" applyFill="1" applyBorder="1" applyAlignment="1" applyProtection="1">
      <alignment horizontal="center" vertical="center" wrapText="1"/>
    </xf>
    <xf numFmtId="3" fontId="9" fillId="3" borderId="17" xfId="0" applyNumberFormat="1" applyFont="1" applyFill="1" applyBorder="1" applyAlignment="1" applyProtection="1">
      <alignment horizontal="center" vertical="center" wrapText="1"/>
    </xf>
    <xf numFmtId="3" fontId="9" fillId="3" borderId="18" xfId="0" applyNumberFormat="1" applyFont="1" applyFill="1" applyBorder="1" applyAlignment="1" applyProtection="1">
      <alignment horizontal="center" vertical="center" wrapText="1"/>
    </xf>
    <xf numFmtId="0" fontId="6" fillId="3" borderId="19" xfId="0" applyNumberFormat="1" applyFont="1" applyFill="1" applyBorder="1" applyAlignment="1" applyProtection="1">
      <alignment horizontal="center" vertical="center" wrapText="1"/>
    </xf>
    <xf numFmtId="0" fontId="6" fillId="3" borderId="20" xfId="0" applyNumberFormat="1" applyFont="1" applyFill="1" applyBorder="1" applyAlignment="1" applyProtection="1">
      <alignment horizontal="center" vertical="center" wrapText="1"/>
    </xf>
    <xf numFmtId="0" fontId="6" fillId="3" borderId="19" xfId="0" applyNumberFormat="1" applyFont="1" applyFill="1" applyBorder="1" applyAlignment="1" applyProtection="1">
      <alignment horizontal="center" vertical="center"/>
    </xf>
    <xf numFmtId="0" fontId="6" fillId="3" borderId="20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6" fillId="3" borderId="21" xfId="0" applyNumberFormat="1" applyFont="1" applyFill="1" applyBorder="1" applyAlignment="1" applyProtection="1">
      <alignment horizontal="center" vertical="center"/>
    </xf>
    <xf numFmtId="0" fontId="6" fillId="3" borderId="22" xfId="0" applyNumberFormat="1" applyFont="1" applyFill="1" applyBorder="1" applyAlignment="1" applyProtection="1">
      <alignment horizontal="center" vertical="center"/>
    </xf>
    <xf numFmtId="3" fontId="9" fillId="3" borderId="23" xfId="0" applyNumberFormat="1" applyFont="1" applyFill="1" applyBorder="1" applyAlignment="1" applyProtection="1">
      <alignment horizontal="center" vertical="center" wrapText="1"/>
    </xf>
    <xf numFmtId="3" fontId="9" fillId="3" borderId="2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3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6" fillId="3" borderId="25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6" fillId="3" borderId="26" xfId="0" applyNumberFormat="1" applyFont="1" applyFill="1" applyBorder="1" applyAlignment="1" applyProtection="1">
      <alignment horizontal="center" vertical="center"/>
    </xf>
    <xf numFmtId="0" fontId="6" fillId="3" borderId="27" xfId="0" applyNumberFormat="1" applyFont="1" applyFill="1" applyBorder="1" applyAlignment="1" applyProtection="1">
      <alignment horizontal="center" vertical="center"/>
    </xf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3" fontId="11" fillId="3" borderId="28" xfId="0" applyNumberFormat="1" applyFont="1" applyFill="1" applyBorder="1" applyAlignment="1">
      <alignment horizontal="center" vertical="center"/>
    </xf>
    <xf numFmtId="3" fontId="10" fillId="0" borderId="29" xfId="0" applyNumberFormat="1" applyFont="1" applyBorder="1" applyAlignment="1">
      <alignment horizontal="center" vertical="center"/>
    </xf>
    <xf numFmtId="3" fontId="10" fillId="0" borderId="30" xfId="0" applyNumberFormat="1" applyFont="1" applyBorder="1" applyAlignment="1">
      <alignment horizontal="center" vertical="center"/>
    </xf>
    <xf numFmtId="3" fontId="11" fillId="3" borderId="31" xfId="0" applyNumberFormat="1" applyFont="1" applyFill="1" applyBorder="1" applyAlignment="1">
      <alignment horizontal="center" vertical="center"/>
    </xf>
    <xf numFmtId="3" fontId="10" fillId="0" borderId="32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" fontId="9" fillId="3" borderId="26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3" fontId="8" fillId="2" borderId="33" xfId="0" applyNumberFormat="1" applyFont="1" applyFill="1" applyBorder="1" applyAlignment="1" applyProtection="1">
      <alignment horizontal="center" vertical="center" wrapText="1"/>
    </xf>
    <xf numFmtId="3" fontId="8" fillId="2" borderId="34" xfId="0" applyNumberFormat="1" applyFont="1" applyFill="1" applyBorder="1" applyAlignment="1" applyProtection="1">
      <alignment horizontal="center" vertical="center" wrapText="1"/>
    </xf>
    <xf numFmtId="3" fontId="8" fillId="2" borderId="35" xfId="0" applyNumberFormat="1" applyFont="1" applyFill="1" applyBorder="1" applyAlignment="1" applyProtection="1">
      <alignment horizontal="center" vertical="center" wrapText="1"/>
    </xf>
    <xf numFmtId="3" fontId="9" fillId="3" borderId="36" xfId="0" applyNumberFormat="1" applyFont="1" applyFill="1" applyBorder="1" applyAlignment="1" applyProtection="1">
      <alignment horizontal="center" vertical="center" wrapText="1"/>
    </xf>
    <xf numFmtId="3" fontId="9" fillId="3" borderId="37" xfId="0" applyNumberFormat="1" applyFont="1" applyFill="1" applyBorder="1" applyAlignment="1" applyProtection="1">
      <alignment horizontal="center" vertical="center" wrapText="1"/>
    </xf>
    <xf numFmtId="3" fontId="9" fillId="3" borderId="38" xfId="0" applyNumberFormat="1" applyFont="1" applyFill="1" applyBorder="1" applyAlignment="1" applyProtection="1">
      <alignment horizontal="center" vertical="center" wrapText="1"/>
    </xf>
    <xf numFmtId="3" fontId="9" fillId="3" borderId="39" xfId="0" applyNumberFormat="1" applyFont="1" applyFill="1" applyBorder="1" applyAlignment="1" applyProtection="1">
      <alignment horizontal="center" vertical="center" wrapText="1"/>
    </xf>
    <xf numFmtId="3" fontId="9" fillId="3" borderId="14" xfId="0" applyNumberFormat="1" applyFont="1" applyFill="1" applyBorder="1" applyAlignment="1" applyProtection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3" fontId="9" fillId="3" borderId="40" xfId="0" applyNumberFormat="1" applyFont="1" applyFill="1" applyBorder="1" applyAlignment="1">
      <alignment horizontal="center" vertical="center"/>
    </xf>
    <xf numFmtId="3" fontId="11" fillId="3" borderId="41" xfId="0" applyNumberFormat="1" applyFont="1" applyFill="1" applyBorder="1" applyAlignment="1">
      <alignment horizontal="center" vertical="center"/>
    </xf>
    <xf numFmtId="3" fontId="11" fillId="3" borderId="17" xfId="0" applyNumberFormat="1" applyFont="1" applyFill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/>
    </xf>
    <xf numFmtId="3" fontId="6" fillId="3" borderId="28" xfId="0" applyNumberFormat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" fontId="9" fillId="3" borderId="42" xfId="0" applyNumberFormat="1" applyFont="1" applyFill="1" applyBorder="1" applyAlignment="1" applyProtection="1">
      <alignment horizontal="center" vertical="center" wrapText="1"/>
    </xf>
    <xf numFmtId="3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3" fontId="12" fillId="0" borderId="10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1" fontId="10" fillId="0" borderId="23" xfId="0" applyNumberFormat="1" applyFont="1" applyFill="1" applyBorder="1" applyAlignment="1" applyProtection="1">
      <alignment vertical="center"/>
      <protection locked="0"/>
    </xf>
    <xf numFmtId="1" fontId="10" fillId="0" borderId="22" xfId="0" applyNumberFormat="1" applyFont="1" applyFill="1" applyBorder="1" applyAlignment="1" applyProtection="1">
      <alignment horizontal="center" vertical="center"/>
      <protection locked="0"/>
    </xf>
    <xf numFmtId="1" fontId="10" fillId="0" borderId="40" xfId="0" applyNumberFormat="1" applyFont="1" applyFill="1" applyBorder="1" applyAlignment="1" applyProtection="1">
      <alignment horizontal="center" vertical="center"/>
      <protection locked="0"/>
    </xf>
    <xf numFmtId="1" fontId="10" fillId="0" borderId="22" xfId="0" applyNumberFormat="1" applyFont="1" applyFill="1" applyBorder="1" applyAlignment="1" applyProtection="1">
      <alignment vertical="center"/>
      <protection locked="0"/>
    </xf>
    <xf numFmtId="3" fontId="9" fillId="3" borderId="40" xfId="0" applyNumberFormat="1" applyFont="1" applyFill="1" applyBorder="1" applyAlignment="1" applyProtection="1">
      <alignment horizontal="center" vertical="center"/>
      <protection locked="0"/>
    </xf>
    <xf numFmtId="0" fontId="11" fillId="3" borderId="17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3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11" fillId="3" borderId="41" xfId="0" applyFont="1" applyFill="1" applyBorder="1" applyAlignment="1">
      <alignment horizontal="center" vertical="center"/>
    </xf>
    <xf numFmtId="0" fontId="11" fillId="3" borderId="17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>
      <alignment horizontal="center" vertical="center"/>
    </xf>
    <xf numFmtId="3" fontId="11" fillId="3" borderId="41" xfId="0" applyNumberFormat="1" applyFont="1" applyFill="1" applyBorder="1" applyAlignment="1" applyProtection="1">
      <alignment horizontal="center" vertical="center"/>
      <protection locked="0"/>
    </xf>
    <xf numFmtId="3" fontId="11" fillId="3" borderId="17" xfId="0" applyNumberFormat="1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1" fillId="3" borderId="41" xfId="0" applyFont="1" applyFill="1" applyBorder="1" applyAlignment="1" applyProtection="1">
      <alignment horizontal="center" vertical="center"/>
      <protection locked="0"/>
    </xf>
    <xf numFmtId="3" fontId="10" fillId="0" borderId="10" xfId="0" applyNumberFormat="1" applyFont="1" applyFill="1" applyBorder="1" applyAlignment="1" applyProtection="1">
      <alignment horizontal="center" vertical="center"/>
      <protection locked="0"/>
    </xf>
    <xf numFmtId="3" fontId="10" fillId="0" borderId="10" xfId="0" applyNumberFormat="1" applyFont="1" applyBorder="1" applyAlignment="1" applyProtection="1">
      <alignment horizontal="center" vertical="center"/>
      <protection locked="0"/>
    </xf>
    <xf numFmtId="3" fontId="10" fillId="0" borderId="11" xfId="0" applyNumberFormat="1" applyFont="1" applyBorder="1" applyAlignment="1" applyProtection="1">
      <alignment horizontal="center" vertical="center"/>
      <protection locked="0"/>
    </xf>
    <xf numFmtId="3" fontId="10" fillId="0" borderId="11" xfId="0" applyNumberFormat="1" applyFont="1" applyFill="1" applyBorder="1" applyAlignment="1" applyProtection="1">
      <alignment horizontal="center" vertical="center"/>
      <protection locked="0"/>
    </xf>
    <xf numFmtId="3" fontId="10" fillId="0" borderId="15" xfId="0" applyNumberFormat="1" applyFont="1" applyFill="1" applyBorder="1" applyAlignment="1" applyProtection="1">
      <alignment horizontal="center" vertical="center"/>
      <protection locked="0"/>
    </xf>
    <xf numFmtId="0" fontId="6" fillId="3" borderId="43" xfId="0" applyNumberFormat="1" applyFont="1" applyFill="1" applyBorder="1" applyAlignment="1" applyProtection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1" fontId="4" fillId="0" borderId="40" xfId="0" applyNumberFormat="1" applyFont="1" applyBorder="1" applyAlignment="1" applyProtection="1">
      <alignment horizontal="center" vertical="center"/>
      <protection locked="0"/>
    </xf>
    <xf numFmtId="3" fontId="6" fillId="3" borderId="41" xfId="0" applyNumberFormat="1" applyFont="1" applyFill="1" applyBorder="1" applyAlignment="1" applyProtection="1">
      <alignment horizontal="center" vertical="center"/>
      <protection locked="0"/>
    </xf>
    <xf numFmtId="3" fontId="9" fillId="3" borderId="22" xfId="0" applyNumberFormat="1" applyFont="1" applyFill="1" applyBorder="1" applyAlignment="1" applyProtection="1">
      <alignment horizontal="center" vertical="center"/>
      <protection locked="0"/>
    </xf>
    <xf numFmtId="3" fontId="4" fillId="0" borderId="15" xfId="0" applyNumberFormat="1" applyFont="1" applyBorder="1" applyAlignment="1">
      <alignment horizontal="center" vertical="center"/>
    </xf>
    <xf numFmtId="3" fontId="6" fillId="3" borderId="41" xfId="0" applyNumberFormat="1" applyFont="1" applyFill="1" applyBorder="1" applyAlignment="1">
      <alignment horizontal="center" vertical="center"/>
    </xf>
    <xf numFmtId="3" fontId="15" fillId="0" borderId="11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3" fontId="8" fillId="2" borderId="44" xfId="0" applyNumberFormat="1" applyFont="1" applyFill="1" applyBorder="1" applyAlignment="1" applyProtection="1">
      <alignment horizontal="center" vertical="center" wrapText="1"/>
    </xf>
    <xf numFmtId="0" fontId="3" fillId="0" borderId="0" xfId="1" applyAlignment="1" applyProtection="1"/>
    <xf numFmtId="3" fontId="15" fillId="0" borderId="10" xfId="0" applyNumberFormat="1" applyFont="1" applyBorder="1" applyAlignment="1" applyProtection="1">
      <alignment horizontal="center" vertical="center"/>
      <protection locked="0"/>
    </xf>
    <xf numFmtId="3" fontId="8" fillId="2" borderId="19" xfId="0" applyNumberFormat="1" applyFont="1" applyFill="1" applyBorder="1" applyAlignment="1" applyProtection="1">
      <alignment horizontal="center" vertical="center" wrapText="1"/>
    </xf>
    <xf numFmtId="3" fontId="9" fillId="4" borderId="38" xfId="0" applyNumberFormat="1" applyFont="1" applyFill="1" applyBorder="1" applyAlignment="1" applyProtection="1">
      <alignment horizontal="center" vertical="center" wrapText="1"/>
    </xf>
    <xf numFmtId="3" fontId="9" fillId="4" borderId="36" xfId="0" applyNumberFormat="1" applyFont="1" applyFill="1" applyBorder="1" applyAlignment="1" applyProtection="1">
      <alignment horizontal="center" vertical="center" wrapText="1"/>
    </xf>
    <xf numFmtId="3" fontId="9" fillId="4" borderId="39" xfId="0" applyNumberFormat="1" applyFont="1" applyFill="1" applyBorder="1" applyAlignment="1" applyProtection="1">
      <alignment horizontal="center" vertical="center" wrapText="1"/>
    </xf>
    <xf numFmtId="3" fontId="9" fillId="4" borderId="10" xfId="0" applyNumberFormat="1" applyFont="1" applyFill="1" applyBorder="1" applyAlignment="1" applyProtection="1">
      <alignment horizontal="center" vertical="center" wrapText="1"/>
    </xf>
    <xf numFmtId="3" fontId="9" fillId="4" borderId="11" xfId="0" applyNumberFormat="1" applyFont="1" applyFill="1" applyBorder="1" applyAlignment="1" applyProtection="1">
      <alignment horizontal="center" vertical="center" wrapText="1"/>
    </xf>
    <xf numFmtId="3" fontId="9" fillId="4" borderId="15" xfId="0" applyNumberFormat="1" applyFont="1" applyFill="1" applyBorder="1" applyAlignment="1" applyProtection="1">
      <alignment horizontal="center" vertical="center" wrapText="1"/>
    </xf>
    <xf numFmtId="3" fontId="9" fillId="4" borderId="12" xfId="0" applyNumberFormat="1" applyFont="1" applyFill="1" applyBorder="1" applyAlignment="1" applyProtection="1">
      <alignment horizontal="center" vertical="center" wrapText="1"/>
    </xf>
    <xf numFmtId="3" fontId="9" fillId="4" borderId="13" xfId="0" applyNumberFormat="1" applyFont="1" applyFill="1" applyBorder="1" applyAlignment="1" applyProtection="1">
      <alignment horizontal="center" vertical="center" wrapText="1"/>
    </xf>
    <xf numFmtId="3" fontId="9" fillId="4" borderId="18" xfId="0" applyNumberFormat="1" applyFont="1" applyFill="1" applyBorder="1" applyAlignment="1">
      <alignment horizontal="center" vertical="center"/>
    </xf>
    <xf numFmtId="3" fontId="9" fillId="4" borderId="28" xfId="0" applyNumberFormat="1" applyFont="1" applyFill="1" applyBorder="1" applyAlignment="1">
      <alignment horizontal="center" vertical="center"/>
    </xf>
    <xf numFmtId="3" fontId="9" fillId="4" borderId="45" xfId="0" applyNumberFormat="1" applyFont="1" applyFill="1" applyBorder="1" applyAlignment="1">
      <alignment horizontal="center" vertical="center"/>
    </xf>
    <xf numFmtId="3" fontId="9" fillId="4" borderId="46" xfId="0" applyNumberFormat="1" applyFont="1" applyFill="1" applyBorder="1" applyAlignment="1">
      <alignment horizontal="center" vertical="center"/>
    </xf>
    <xf numFmtId="3" fontId="6" fillId="5" borderId="45" xfId="0" applyNumberFormat="1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12" fillId="0" borderId="23" xfId="0" applyFont="1" applyBorder="1" applyAlignment="1">
      <alignment vertical="center" wrapText="1" shrinkToFit="1"/>
    </xf>
    <xf numFmtId="0" fontId="12" fillId="0" borderId="22" xfId="0" applyFont="1" applyBorder="1" applyAlignment="1">
      <alignment horizontal="center" vertical="center" wrapText="1" shrinkToFit="1"/>
    </xf>
    <xf numFmtId="0" fontId="12" fillId="0" borderId="15" xfId="0" applyFont="1" applyBorder="1" applyAlignment="1">
      <alignment horizontal="center" vertical="center" wrapText="1" shrinkToFit="1"/>
    </xf>
    <xf numFmtId="3" fontId="11" fillId="4" borderId="22" xfId="0" applyNumberFormat="1" applyFont="1" applyFill="1" applyBorder="1" applyAlignment="1">
      <alignment horizontal="center" vertical="center" wrapText="1" shrinkToFit="1"/>
    </xf>
    <xf numFmtId="3" fontId="11" fillId="5" borderId="17" xfId="0" applyNumberFormat="1" applyFont="1" applyFill="1" applyBorder="1" applyAlignment="1">
      <alignment horizontal="center" vertical="center" wrapText="1" shrinkToFit="1"/>
    </xf>
    <xf numFmtId="3" fontId="10" fillId="0" borderId="10" xfId="0" applyNumberFormat="1" applyFont="1" applyBorder="1" applyAlignment="1">
      <alignment horizontal="center" vertical="center" wrapText="1" shrinkToFit="1"/>
    </xf>
    <xf numFmtId="3" fontId="10" fillId="0" borderId="11" xfId="0" applyNumberFormat="1" applyFont="1" applyBorder="1" applyAlignment="1">
      <alignment horizontal="center" vertical="center" wrapText="1" shrinkToFit="1"/>
    </xf>
    <xf numFmtId="3" fontId="11" fillId="5" borderId="41" xfId="0" applyNumberFormat="1" applyFont="1" applyFill="1" applyBorder="1" applyAlignment="1">
      <alignment horizontal="center" vertical="center" wrapText="1" shrinkToFit="1"/>
    </xf>
    <xf numFmtId="3" fontId="10" fillId="0" borderId="15" xfId="0" applyNumberFormat="1" applyFont="1" applyBorder="1" applyAlignment="1">
      <alignment horizontal="center" vertical="center" wrapText="1" shrinkToFit="1"/>
    </xf>
    <xf numFmtId="3" fontId="6" fillId="5" borderId="17" xfId="0" applyNumberFormat="1" applyFont="1" applyFill="1" applyBorder="1" applyAlignment="1">
      <alignment horizontal="center" vertical="center" wrapText="1" shrinkToFit="1"/>
    </xf>
    <xf numFmtId="3" fontId="4" fillId="0" borderId="10" xfId="0" applyNumberFormat="1" applyFont="1" applyBorder="1" applyAlignment="1">
      <alignment horizontal="center" vertical="center" wrapText="1" shrinkToFit="1"/>
    </xf>
    <xf numFmtId="3" fontId="4" fillId="0" borderId="15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wrapText="1" shrinkToFit="1"/>
    </xf>
    <xf numFmtId="0" fontId="12" fillId="0" borderId="22" xfId="0" applyFont="1" applyFill="1" applyBorder="1" applyAlignment="1">
      <alignment vertical="center" wrapText="1" shrinkToFit="1"/>
    </xf>
    <xf numFmtId="3" fontId="15" fillId="0" borderId="29" xfId="0" applyNumberFormat="1" applyFont="1" applyBorder="1" applyAlignment="1" applyProtection="1">
      <alignment horizontal="center" vertical="center"/>
      <protection locked="0"/>
    </xf>
    <xf numFmtId="3" fontId="15" fillId="0" borderId="30" xfId="0" applyNumberFormat="1" applyFont="1" applyBorder="1" applyAlignment="1" applyProtection="1">
      <alignment horizontal="center" vertical="center"/>
      <protection locked="0"/>
    </xf>
    <xf numFmtId="3" fontId="6" fillId="3" borderId="31" xfId="0" applyNumberFormat="1" applyFont="1" applyFill="1" applyBorder="1" applyAlignment="1">
      <alignment horizontal="center" vertical="center"/>
    </xf>
    <xf numFmtId="3" fontId="4" fillId="0" borderId="29" xfId="0" applyNumberFormat="1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/>
    </xf>
    <xf numFmtId="3" fontId="9" fillId="3" borderId="3" xfId="0" applyNumberFormat="1" applyFont="1" applyFill="1" applyBorder="1" applyAlignment="1" applyProtection="1">
      <alignment horizontal="center" vertical="center" wrapText="1"/>
    </xf>
    <xf numFmtId="3" fontId="4" fillId="0" borderId="30" xfId="0" applyNumberFormat="1" applyFont="1" applyBorder="1" applyAlignment="1">
      <alignment horizontal="center" vertical="center"/>
    </xf>
    <xf numFmtId="0" fontId="4" fillId="0" borderId="22" xfId="0" applyNumberFormat="1" applyFont="1" applyFill="1" applyBorder="1" applyAlignment="1" applyProtection="1">
      <alignment vertical="center"/>
    </xf>
    <xf numFmtId="3" fontId="9" fillId="3" borderId="47" xfId="0" applyNumberFormat="1" applyFont="1" applyFill="1" applyBorder="1" applyAlignment="1" applyProtection="1">
      <alignment horizontal="center" vertical="center"/>
      <protection locked="0"/>
    </xf>
    <xf numFmtId="3" fontId="9" fillId="3" borderId="19" xfId="0" applyNumberFormat="1" applyFont="1" applyFill="1" applyBorder="1" applyAlignment="1" applyProtection="1">
      <alignment horizontal="center" vertical="center" wrapText="1"/>
    </xf>
    <xf numFmtId="3" fontId="9" fillId="3" borderId="25" xfId="0" applyNumberFormat="1" applyFont="1" applyFill="1" applyBorder="1" applyAlignment="1" applyProtection="1">
      <alignment horizontal="center" vertical="center" wrapText="1"/>
    </xf>
    <xf numFmtId="3" fontId="9" fillId="3" borderId="48" xfId="0" applyNumberFormat="1" applyFont="1" applyFill="1" applyBorder="1" applyAlignment="1" applyProtection="1">
      <alignment horizontal="center" vertical="center" wrapText="1"/>
    </xf>
    <xf numFmtId="3" fontId="6" fillId="3" borderId="31" xfId="0" applyNumberFormat="1" applyFont="1" applyFill="1" applyBorder="1" applyAlignment="1" applyProtection="1">
      <alignment horizontal="center" vertical="center"/>
      <protection locked="0"/>
    </xf>
    <xf numFmtId="3" fontId="11" fillId="3" borderId="28" xfId="0" applyNumberFormat="1" applyFont="1" applyFill="1" applyBorder="1" applyAlignment="1" applyProtection="1">
      <alignment horizontal="center" vertical="center"/>
      <protection locked="0"/>
    </xf>
    <xf numFmtId="3" fontId="10" fillId="0" borderId="29" xfId="0" applyNumberFormat="1" applyFont="1" applyFill="1" applyBorder="1" applyAlignment="1" applyProtection="1">
      <alignment horizontal="center" vertical="center"/>
      <protection locked="0"/>
    </xf>
    <xf numFmtId="3" fontId="10" fillId="0" borderId="30" xfId="0" applyNumberFormat="1" applyFont="1" applyFill="1" applyBorder="1" applyAlignment="1" applyProtection="1">
      <alignment horizontal="center" vertical="center"/>
      <protection locked="0"/>
    </xf>
    <xf numFmtId="3" fontId="11" fillId="3" borderId="31" xfId="0" applyNumberFormat="1" applyFont="1" applyFill="1" applyBorder="1" applyAlignment="1" applyProtection="1">
      <alignment horizontal="center" vertical="center"/>
      <protection locked="0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30" xfId="0" applyNumberFormat="1" applyFont="1" applyBorder="1" applyAlignment="1" applyProtection="1">
      <alignment horizontal="center" vertical="center"/>
      <protection locked="0"/>
    </xf>
    <xf numFmtId="3" fontId="10" fillId="0" borderId="32" xfId="0" applyNumberFormat="1" applyFont="1" applyFill="1" applyBorder="1" applyAlignment="1" applyProtection="1">
      <alignment horizontal="center" vertical="center"/>
      <protection locked="0"/>
    </xf>
    <xf numFmtId="3" fontId="9" fillId="3" borderId="2" xfId="0" applyNumberFormat="1" applyFont="1" applyFill="1" applyBorder="1" applyAlignment="1" applyProtection="1">
      <alignment horizontal="center" vertical="center"/>
      <protection locked="0"/>
    </xf>
    <xf numFmtId="3" fontId="9" fillId="3" borderId="21" xfId="0" applyNumberFormat="1" applyFont="1" applyFill="1" applyBorder="1" applyAlignment="1" applyProtection="1">
      <alignment horizontal="center" vertical="center" wrapText="1"/>
    </xf>
    <xf numFmtId="3" fontId="9" fillId="3" borderId="22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Protection="1"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1" fillId="3" borderId="28" xfId="0" applyFont="1" applyFill="1" applyBorder="1" applyAlignment="1" applyProtection="1">
      <alignment horizontal="center" vertical="center"/>
      <protection locked="0"/>
    </xf>
    <xf numFmtId="0" fontId="11" fillId="3" borderId="31" xfId="0" applyFont="1" applyFill="1" applyBorder="1" applyAlignment="1" applyProtection="1">
      <alignment horizontal="center" vertical="center"/>
      <protection locked="0"/>
    </xf>
    <xf numFmtId="1" fontId="10" fillId="0" borderId="45" xfId="0" applyNumberFormat="1" applyFont="1" applyFill="1" applyBorder="1" applyAlignment="1" applyProtection="1">
      <alignment vertical="center"/>
      <protection locked="0"/>
    </xf>
    <xf numFmtId="1" fontId="10" fillId="0" borderId="47" xfId="0" applyNumberFormat="1" applyFont="1" applyFill="1" applyBorder="1" applyAlignment="1" applyProtection="1">
      <alignment horizontal="center" vertical="center"/>
      <protection locked="0"/>
    </xf>
    <xf numFmtId="1" fontId="10" fillId="0" borderId="2" xfId="0" applyNumberFormat="1" applyFont="1" applyFill="1" applyBorder="1" applyAlignment="1" applyProtection="1">
      <alignment horizontal="center" vertical="center"/>
      <protection locked="0"/>
    </xf>
    <xf numFmtId="1" fontId="10" fillId="0" borderId="47" xfId="0" applyNumberFormat="1" applyFont="1" applyFill="1" applyBorder="1" applyAlignment="1" applyProtection="1">
      <alignment vertical="center"/>
      <protection locked="0"/>
    </xf>
    <xf numFmtId="0" fontId="11" fillId="3" borderId="28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3" fontId="4" fillId="0" borderId="29" xfId="0" applyNumberFormat="1" applyFont="1" applyFill="1" applyBorder="1" applyAlignment="1" applyProtection="1">
      <alignment horizontal="center" vertical="center"/>
      <protection locked="0"/>
    </xf>
    <xf numFmtId="3" fontId="4" fillId="0" borderId="32" xfId="0" applyNumberFormat="1" applyFont="1" applyFill="1" applyBorder="1" applyAlignment="1" applyProtection="1">
      <alignment horizontal="center" vertical="center"/>
      <protection locked="0"/>
    </xf>
    <xf numFmtId="0" fontId="11" fillId="3" borderId="31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3" fontId="12" fillId="0" borderId="29" xfId="0" applyNumberFormat="1" applyFont="1" applyBorder="1" applyAlignment="1">
      <alignment horizontal="center" vertical="center"/>
    </xf>
    <xf numFmtId="3" fontId="12" fillId="0" borderId="30" xfId="0" applyNumberFormat="1" applyFont="1" applyBorder="1" applyAlignment="1">
      <alignment horizontal="center" vertical="center"/>
    </xf>
    <xf numFmtId="0" fontId="6" fillId="3" borderId="48" xfId="0" applyNumberFormat="1" applyFont="1" applyFill="1" applyBorder="1" applyAlignment="1" applyProtection="1">
      <alignment horizontal="center" vertical="center"/>
    </xf>
    <xf numFmtId="0" fontId="6" fillId="3" borderId="49" xfId="0" applyNumberFormat="1" applyFont="1" applyFill="1" applyBorder="1" applyAlignment="1" applyProtection="1">
      <alignment horizontal="center" vertical="center" wrapText="1"/>
    </xf>
    <xf numFmtId="0" fontId="6" fillId="3" borderId="46" xfId="0" applyNumberFormat="1" applyFont="1" applyFill="1" applyBorder="1" applyAlignment="1" applyProtection="1">
      <alignment horizontal="center" vertical="center"/>
    </xf>
    <xf numFmtId="0" fontId="10" fillId="0" borderId="22" xfId="0" applyFont="1" applyFill="1" applyBorder="1" applyAlignment="1">
      <alignment vertical="center" wrapText="1"/>
    </xf>
    <xf numFmtId="0" fontId="10" fillId="0" borderId="45" xfId="0" applyFont="1" applyBorder="1" applyAlignment="1">
      <alignment vertical="center"/>
    </xf>
    <xf numFmtId="0" fontId="10" fillId="0" borderId="4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7" xfId="0" applyFont="1" applyFill="1" applyBorder="1" applyAlignment="1">
      <alignment vertical="center" wrapText="1"/>
    </xf>
    <xf numFmtId="3" fontId="8" fillId="2" borderId="26" xfId="0" applyNumberFormat="1" applyFont="1" applyFill="1" applyBorder="1" applyAlignment="1" applyProtection="1">
      <alignment horizontal="center" vertical="center" wrapText="1"/>
    </xf>
    <xf numFmtId="3" fontId="8" fillId="2" borderId="50" xfId="0" applyNumberFormat="1" applyFont="1" applyFill="1" applyBorder="1" applyAlignment="1" applyProtection="1">
      <alignment horizontal="center" vertical="center" wrapText="1"/>
    </xf>
    <xf numFmtId="3" fontId="8" fillId="2" borderId="37" xfId="0" applyNumberFormat="1" applyFont="1" applyFill="1" applyBorder="1" applyAlignment="1" applyProtection="1">
      <alignment horizontal="center" vertical="center" wrapText="1"/>
    </xf>
    <xf numFmtId="3" fontId="9" fillId="4" borderId="51" xfId="0" applyNumberFormat="1" applyFont="1" applyFill="1" applyBorder="1" applyAlignment="1" applyProtection="1">
      <alignment horizontal="center" vertical="center" wrapText="1"/>
    </xf>
    <xf numFmtId="3" fontId="9" fillId="4" borderId="14" xfId="0" applyNumberFormat="1" applyFont="1" applyFill="1" applyBorder="1" applyAlignment="1" applyProtection="1">
      <alignment horizontal="center" vertical="center" wrapText="1"/>
    </xf>
    <xf numFmtId="3" fontId="9" fillId="4" borderId="52" xfId="0" applyNumberFormat="1" applyFont="1" applyFill="1" applyBorder="1" applyAlignment="1" applyProtection="1">
      <alignment horizontal="center" vertical="center" wrapText="1"/>
    </xf>
    <xf numFmtId="3" fontId="9" fillId="4" borderId="23" xfId="0" applyNumberFormat="1" applyFont="1" applyFill="1" applyBorder="1" applyAlignment="1" applyProtection="1">
      <alignment horizontal="center" vertical="center" wrapText="1"/>
    </xf>
    <xf numFmtId="3" fontId="9" fillId="4" borderId="17" xfId="0" applyNumberFormat="1" applyFont="1" applyFill="1" applyBorder="1" applyAlignment="1" applyProtection="1">
      <alignment horizontal="center" vertical="center" wrapText="1"/>
    </xf>
    <xf numFmtId="3" fontId="9" fillId="4" borderId="41" xfId="0" applyNumberFormat="1" applyFont="1" applyFill="1" applyBorder="1" applyAlignment="1" applyProtection="1">
      <alignment horizontal="center" vertical="center" wrapText="1"/>
    </xf>
    <xf numFmtId="3" fontId="9" fillId="4" borderId="24" xfId="0" applyNumberFormat="1" applyFont="1" applyFill="1" applyBorder="1" applyAlignment="1" applyProtection="1">
      <alignment horizontal="center" vertical="center" wrapText="1"/>
    </xf>
    <xf numFmtId="3" fontId="9" fillId="4" borderId="18" xfId="0" applyNumberFormat="1" applyFont="1" applyFill="1" applyBorder="1" applyAlignment="1" applyProtection="1">
      <alignment horizontal="center" vertical="center" wrapText="1"/>
    </xf>
    <xf numFmtId="3" fontId="9" fillId="4" borderId="16" xfId="0" applyNumberFormat="1" applyFont="1" applyFill="1" applyBorder="1" applyAlignment="1" applyProtection="1">
      <alignment horizontal="center" vertical="center" wrapText="1"/>
    </xf>
    <xf numFmtId="3" fontId="9" fillId="4" borderId="53" xfId="0" applyNumberFormat="1" applyFont="1" applyFill="1" applyBorder="1" applyAlignment="1" applyProtection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1" fontId="14" fillId="0" borderId="54" xfId="0" applyNumberFormat="1" applyFont="1" applyBorder="1" applyAlignment="1">
      <alignment horizontal="center" vertical="center"/>
    </xf>
    <xf numFmtId="0" fontId="14" fillId="0" borderId="51" xfId="0" applyFont="1" applyBorder="1" applyAlignment="1">
      <alignment horizontal="left" vertical="center"/>
    </xf>
    <xf numFmtId="3" fontId="13" fillId="4" borderId="47" xfId="0" applyNumberFormat="1" applyFont="1" applyFill="1" applyBorder="1" applyAlignment="1">
      <alignment horizontal="center" vertical="center" wrapText="1" shrinkToFit="1"/>
    </xf>
    <xf numFmtId="3" fontId="13" fillId="5" borderId="31" xfId="0" applyNumberFormat="1" applyFont="1" applyFill="1" applyBorder="1" applyAlignment="1">
      <alignment horizontal="center" vertical="center" wrapText="1" shrinkToFit="1"/>
    </xf>
    <xf numFmtId="1" fontId="14" fillId="0" borderId="29" xfId="0" applyNumberFormat="1" applyFont="1" applyBorder="1" applyAlignment="1">
      <alignment horizontal="center" vertical="center"/>
    </xf>
    <xf numFmtId="1" fontId="14" fillId="0" borderId="32" xfId="0" applyNumberFormat="1" applyFont="1" applyBorder="1" applyAlignment="1">
      <alignment horizontal="center" vertical="center"/>
    </xf>
    <xf numFmtId="3" fontId="13" fillId="5" borderId="28" xfId="0" applyNumberFormat="1" applyFont="1" applyFill="1" applyBorder="1" applyAlignment="1">
      <alignment horizontal="center" vertical="center" wrapText="1" shrinkToFit="1"/>
    </xf>
    <xf numFmtId="1" fontId="14" fillId="0" borderId="30" xfId="0" applyNumberFormat="1" applyFont="1" applyBorder="1" applyAlignment="1">
      <alignment horizontal="center" vertical="center"/>
    </xf>
    <xf numFmtId="3" fontId="5" fillId="5" borderId="28" xfId="0" applyNumberFormat="1" applyFont="1" applyFill="1" applyBorder="1" applyAlignment="1">
      <alignment horizontal="center" vertical="center" wrapText="1" shrinkToFit="1"/>
    </xf>
    <xf numFmtId="3" fontId="14" fillId="0" borderId="30" xfId="0" applyNumberFormat="1" applyFont="1" applyBorder="1" applyAlignment="1">
      <alignment horizontal="center" vertical="center" wrapText="1" shrinkToFit="1"/>
    </xf>
    <xf numFmtId="3" fontId="5" fillId="5" borderId="31" xfId="0" applyNumberFormat="1" applyFont="1" applyFill="1" applyBorder="1" applyAlignment="1">
      <alignment horizontal="center" vertical="center" wrapText="1" shrinkToFit="1"/>
    </xf>
    <xf numFmtId="3" fontId="14" fillId="0" borderId="29" xfId="0" applyNumberFormat="1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2" xfId="0" applyFont="1" applyBorder="1" applyAlignment="1">
      <alignment horizontal="center" vertical="center"/>
    </xf>
    <xf numFmtId="1" fontId="14" fillId="0" borderId="40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horizontal="left" vertical="center"/>
    </xf>
    <xf numFmtId="3" fontId="13" fillId="4" borderId="22" xfId="0" applyNumberFormat="1" applyFont="1" applyFill="1" applyBorder="1" applyAlignment="1">
      <alignment horizontal="center" vertical="center" wrapText="1" shrinkToFit="1"/>
    </xf>
    <xf numFmtId="3" fontId="13" fillId="5" borderId="41" xfId="0" applyNumberFormat="1" applyFont="1" applyFill="1" applyBorder="1" applyAlignment="1">
      <alignment horizontal="center" vertical="center" wrapText="1" shrinkToFit="1"/>
    </xf>
    <xf numFmtId="1" fontId="14" fillId="0" borderId="10" xfId="0" applyNumberFormat="1" applyFont="1" applyBorder="1" applyAlignment="1">
      <alignment horizontal="center" vertical="center"/>
    </xf>
    <xf numFmtId="1" fontId="14" fillId="0" borderId="15" xfId="0" applyNumberFormat="1" applyFont="1" applyBorder="1" applyAlignment="1">
      <alignment horizontal="center" vertical="center"/>
    </xf>
    <xf numFmtId="3" fontId="13" fillId="5" borderId="17" xfId="0" applyNumberFormat="1" applyFont="1" applyFill="1" applyBorder="1" applyAlignment="1">
      <alignment horizontal="center" vertical="center" wrapText="1" shrinkToFit="1"/>
    </xf>
    <xf numFmtId="1" fontId="14" fillId="0" borderId="11" xfId="0" applyNumberFormat="1" applyFont="1" applyBorder="1" applyAlignment="1">
      <alignment horizontal="center" vertical="center"/>
    </xf>
    <xf numFmtId="3" fontId="5" fillId="5" borderId="17" xfId="0" applyNumberFormat="1" applyFont="1" applyFill="1" applyBorder="1" applyAlignment="1">
      <alignment horizontal="center" vertical="center" wrapText="1" shrinkToFit="1"/>
    </xf>
    <xf numFmtId="3" fontId="14" fillId="0" borderId="11" xfId="0" applyNumberFormat="1" applyFont="1" applyBorder="1" applyAlignment="1">
      <alignment horizontal="center" vertical="center" wrapText="1" shrinkToFit="1"/>
    </xf>
    <xf numFmtId="3" fontId="5" fillId="5" borderId="41" xfId="0" applyNumberFormat="1" applyFont="1" applyFill="1" applyBorder="1" applyAlignment="1">
      <alignment horizontal="center" vertical="center" wrapText="1" shrinkToFit="1"/>
    </xf>
    <xf numFmtId="3" fontId="14" fillId="0" borderId="10" xfId="0" applyNumberFormat="1" applyFont="1" applyBorder="1" applyAlignment="1">
      <alignment horizontal="center" vertical="center" wrapText="1" shrinkToFit="1"/>
    </xf>
    <xf numFmtId="0" fontId="14" fillId="0" borderId="24" xfId="0" applyFont="1" applyBorder="1" applyAlignment="1">
      <alignment horizontal="left" vertical="center"/>
    </xf>
    <xf numFmtId="0" fontId="14" fillId="0" borderId="48" xfId="0" applyFont="1" applyBorder="1" applyAlignment="1">
      <alignment horizontal="center" vertical="center"/>
    </xf>
    <xf numFmtId="1" fontId="14" fillId="0" borderId="55" xfId="0" applyNumberFormat="1" applyFont="1" applyBorder="1" applyAlignment="1">
      <alignment horizontal="center" vertical="center"/>
    </xf>
    <xf numFmtId="3" fontId="13" fillId="4" borderId="48" xfId="0" applyNumberFormat="1" applyFont="1" applyFill="1" applyBorder="1" applyAlignment="1">
      <alignment horizontal="center" vertical="center" wrapText="1" shrinkToFit="1"/>
    </xf>
    <xf numFmtId="3" fontId="13" fillId="5" borderId="53" xfId="0" applyNumberFormat="1" applyFont="1" applyFill="1" applyBorder="1" applyAlignment="1">
      <alignment horizontal="center" vertical="center" wrapText="1" shrinkToFit="1"/>
    </xf>
    <xf numFmtId="1" fontId="14" fillId="0" borderId="12" xfId="0" applyNumberFormat="1" applyFont="1" applyBorder="1" applyAlignment="1">
      <alignment horizontal="center" vertical="center"/>
    </xf>
    <xf numFmtId="1" fontId="14" fillId="0" borderId="16" xfId="0" applyNumberFormat="1" applyFont="1" applyBorder="1" applyAlignment="1">
      <alignment horizontal="center" vertical="center"/>
    </xf>
    <xf numFmtId="3" fontId="13" fillId="5" borderId="18" xfId="0" applyNumberFormat="1" applyFont="1" applyFill="1" applyBorder="1" applyAlignment="1">
      <alignment horizontal="center" vertical="center" wrapText="1" shrinkToFit="1"/>
    </xf>
    <xf numFmtId="1" fontId="14" fillId="0" borderId="13" xfId="0" applyNumberFormat="1" applyFont="1" applyBorder="1" applyAlignment="1">
      <alignment horizontal="center" vertical="center"/>
    </xf>
    <xf numFmtId="3" fontId="5" fillId="5" borderId="18" xfId="0" applyNumberFormat="1" applyFont="1" applyFill="1" applyBorder="1" applyAlignment="1">
      <alignment horizontal="center" vertical="center" wrapText="1" shrinkToFit="1"/>
    </xf>
    <xf numFmtId="3" fontId="14" fillId="0" borderId="13" xfId="0" applyNumberFormat="1" applyFont="1" applyBorder="1" applyAlignment="1">
      <alignment horizontal="center" vertical="center" wrapText="1" shrinkToFit="1"/>
    </xf>
    <xf numFmtId="3" fontId="5" fillId="5" borderId="53" xfId="0" applyNumberFormat="1" applyFont="1" applyFill="1" applyBorder="1" applyAlignment="1">
      <alignment horizontal="center" vertical="center" wrapText="1" shrinkToFit="1"/>
    </xf>
    <xf numFmtId="3" fontId="14" fillId="0" borderId="12" xfId="0" applyNumberFormat="1" applyFont="1" applyBorder="1" applyAlignment="1">
      <alignment horizontal="center" vertical="center" wrapText="1" shrinkToFit="1"/>
    </xf>
    <xf numFmtId="1" fontId="14" fillId="0" borderId="51" xfId="0" applyNumberFormat="1" applyFont="1" applyFill="1" applyBorder="1" applyAlignment="1">
      <alignment horizontal="left" vertical="center"/>
    </xf>
    <xf numFmtId="1" fontId="14" fillId="0" borderId="45" xfId="0" applyNumberFormat="1" applyFont="1" applyFill="1" applyBorder="1" applyAlignment="1">
      <alignment horizontal="left" vertical="center"/>
    </xf>
    <xf numFmtId="1" fontId="14" fillId="0" borderId="46" xfId="0" applyNumberFormat="1" applyFont="1" applyFill="1" applyBorder="1" applyAlignment="1">
      <alignment horizontal="left" vertical="center"/>
    </xf>
    <xf numFmtId="0" fontId="6" fillId="3" borderId="51" xfId="0" applyNumberFormat="1" applyFont="1" applyFill="1" applyBorder="1" applyAlignment="1" applyProtection="1">
      <alignment horizontal="left" vertical="center"/>
    </xf>
    <xf numFmtId="0" fontId="6" fillId="3" borderId="23" xfId="0" applyNumberFormat="1" applyFont="1" applyFill="1" applyBorder="1" applyAlignment="1" applyProtection="1">
      <alignment horizontal="left" vertical="center"/>
    </xf>
    <xf numFmtId="0" fontId="6" fillId="3" borderId="59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2" borderId="19" xfId="0" applyNumberFormat="1" applyFont="1" applyFill="1" applyBorder="1" applyAlignment="1" applyProtection="1">
      <alignment horizontal="center" vertical="center"/>
    </xf>
    <xf numFmtId="0" fontId="6" fillId="2" borderId="2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3" fontId="6" fillId="3" borderId="26" xfId="0" applyNumberFormat="1" applyFont="1" applyFill="1" applyBorder="1" applyAlignment="1" applyProtection="1">
      <alignment horizontal="center" vertical="center"/>
    </xf>
    <xf numFmtId="3" fontId="6" fillId="3" borderId="50" xfId="0" applyNumberFormat="1" applyFont="1" applyFill="1" applyBorder="1" applyAlignment="1" applyProtection="1">
      <alignment horizontal="center" vertical="center"/>
    </xf>
    <xf numFmtId="3" fontId="6" fillId="3" borderId="46" xfId="0" applyNumberFormat="1" applyFont="1" applyFill="1" applyBorder="1" applyAlignment="1" applyProtection="1">
      <alignment horizontal="center" vertical="center"/>
    </xf>
    <xf numFmtId="3" fontId="6" fillId="3" borderId="56" xfId="0" applyNumberFormat="1" applyFont="1" applyFill="1" applyBorder="1" applyAlignment="1" applyProtection="1">
      <alignment horizontal="center" vertical="center"/>
    </xf>
    <xf numFmtId="3" fontId="6" fillId="3" borderId="38" xfId="0" applyNumberFormat="1" applyFont="1" applyFill="1" applyBorder="1" applyAlignment="1" applyProtection="1">
      <alignment horizontal="center" vertical="center"/>
    </xf>
    <xf numFmtId="3" fontId="6" fillId="3" borderId="36" xfId="0" applyNumberFormat="1" applyFont="1" applyFill="1" applyBorder="1" applyAlignment="1" applyProtection="1">
      <alignment horizontal="center" vertical="center"/>
    </xf>
    <xf numFmtId="3" fontId="6" fillId="3" borderId="14" xfId="0" applyNumberFormat="1" applyFont="1" applyFill="1" applyBorder="1" applyAlignment="1" applyProtection="1">
      <alignment horizontal="center" vertical="center"/>
    </xf>
    <xf numFmtId="3" fontId="6" fillId="3" borderId="42" xfId="0" applyNumberFormat="1" applyFont="1" applyFill="1" applyBorder="1" applyAlignment="1" applyProtection="1">
      <alignment horizontal="center" vertical="center"/>
    </xf>
    <xf numFmtId="3" fontId="6" fillId="3" borderId="57" xfId="0" applyNumberFormat="1" applyFont="1" applyFill="1" applyBorder="1" applyAlignment="1" applyProtection="1">
      <alignment horizontal="center" vertical="center"/>
    </xf>
    <xf numFmtId="3" fontId="6" fillId="3" borderId="43" xfId="0" applyNumberFormat="1" applyFont="1" applyFill="1" applyBorder="1" applyAlignment="1" applyProtection="1">
      <alignment horizontal="center" vertical="center"/>
    </xf>
    <xf numFmtId="3" fontId="6" fillId="2" borderId="26" xfId="0" applyNumberFormat="1" applyFont="1" applyFill="1" applyBorder="1" applyAlignment="1" applyProtection="1">
      <alignment horizontal="center" vertical="center" wrapText="1"/>
    </xf>
    <xf numFmtId="3" fontId="6" fillId="2" borderId="50" xfId="0" applyNumberFormat="1" applyFont="1" applyFill="1" applyBorder="1" applyAlignment="1" applyProtection="1">
      <alignment horizontal="center" vertical="center" wrapText="1"/>
    </xf>
    <xf numFmtId="3" fontId="6" fillId="2" borderId="27" xfId="0" applyNumberFormat="1" applyFont="1" applyFill="1" applyBorder="1" applyAlignment="1" applyProtection="1">
      <alignment horizontal="center" vertical="center" wrapText="1"/>
    </xf>
    <xf numFmtId="3" fontId="6" fillId="2" borderId="0" xfId="0" applyNumberFormat="1" applyFont="1" applyFill="1" applyBorder="1" applyAlignment="1" applyProtection="1">
      <alignment horizontal="center" vertical="center" wrapText="1"/>
    </xf>
    <xf numFmtId="3" fontId="6" fillId="2" borderId="37" xfId="0" applyNumberFormat="1" applyFont="1" applyFill="1" applyBorder="1" applyAlignment="1" applyProtection="1">
      <alignment horizontal="center" vertical="center" wrapText="1"/>
    </xf>
    <xf numFmtId="3" fontId="6" fillId="2" borderId="46" xfId="0" applyNumberFormat="1" applyFont="1" applyFill="1" applyBorder="1" applyAlignment="1" applyProtection="1">
      <alignment horizontal="center" vertical="center" wrapText="1"/>
    </xf>
    <xf numFmtId="3" fontId="6" fillId="2" borderId="56" xfId="0" applyNumberFormat="1" applyFont="1" applyFill="1" applyBorder="1" applyAlignment="1" applyProtection="1">
      <alignment horizontal="center" vertical="center" wrapText="1"/>
    </xf>
    <xf numFmtId="3" fontId="6" fillId="2" borderId="58" xfId="0" applyNumberFormat="1" applyFont="1" applyFill="1" applyBorder="1" applyAlignment="1" applyProtection="1">
      <alignment horizontal="center" vertical="center" wrapText="1"/>
    </xf>
    <xf numFmtId="0" fontId="6" fillId="2" borderId="51" xfId="0" applyNumberFormat="1" applyFont="1" applyFill="1" applyBorder="1" applyAlignment="1" applyProtection="1">
      <alignment horizontal="center" vertical="center" wrapText="1"/>
    </xf>
    <xf numFmtId="0" fontId="6" fillId="2" borderId="23" xfId="0" applyNumberFormat="1" applyFont="1" applyFill="1" applyBorder="1" applyAlignment="1" applyProtection="1">
      <alignment horizontal="center" vertical="center" wrapText="1"/>
    </xf>
    <xf numFmtId="0" fontId="6" fillId="2" borderId="59" xfId="0" applyNumberFormat="1" applyFont="1" applyFill="1" applyBorder="1" applyAlignment="1" applyProtection="1">
      <alignment horizontal="center" vertical="center" wrapText="1"/>
    </xf>
    <xf numFmtId="3" fontId="9" fillId="2" borderId="60" xfId="0" applyNumberFormat="1" applyFont="1" applyFill="1" applyBorder="1" applyAlignment="1" applyProtection="1">
      <alignment horizontal="center" vertical="center" wrapText="1"/>
    </xf>
    <xf numFmtId="3" fontId="9" fillId="0" borderId="61" xfId="0" applyNumberFormat="1" applyFont="1" applyFill="1" applyBorder="1" applyAlignment="1" applyProtection="1">
      <alignment horizontal="center" vertical="center" wrapText="1"/>
    </xf>
    <xf numFmtId="3" fontId="9" fillId="0" borderId="62" xfId="0" applyNumberFormat="1" applyFont="1" applyFill="1" applyBorder="1" applyAlignment="1" applyProtection="1">
      <alignment horizontal="center" vertical="center" wrapText="1"/>
    </xf>
    <xf numFmtId="3" fontId="6" fillId="2" borderId="38" xfId="0" applyNumberFormat="1" applyFont="1" applyFill="1" applyBorder="1" applyAlignment="1" applyProtection="1">
      <alignment horizontal="center" vertical="center" wrapText="1"/>
    </xf>
    <xf numFmtId="3" fontId="6" fillId="2" borderId="36" xfId="0" applyNumberFormat="1" applyFont="1" applyFill="1" applyBorder="1" applyAlignment="1" applyProtection="1">
      <alignment horizontal="center" vertical="center" wrapText="1"/>
    </xf>
    <xf numFmtId="3" fontId="6" fillId="2" borderId="39" xfId="0" applyNumberFormat="1" applyFont="1" applyFill="1" applyBorder="1" applyAlignment="1" applyProtection="1">
      <alignment horizontal="center" vertical="center" wrapText="1"/>
    </xf>
    <xf numFmtId="3" fontId="6" fillId="2" borderId="18" xfId="0" applyNumberFormat="1" applyFont="1" applyFill="1" applyBorder="1" applyAlignment="1" applyProtection="1">
      <alignment horizontal="center" vertical="center" wrapText="1"/>
    </xf>
    <xf numFmtId="3" fontId="6" fillId="2" borderId="12" xfId="0" applyNumberFormat="1" applyFont="1" applyFill="1" applyBorder="1" applyAlignment="1" applyProtection="1">
      <alignment horizontal="center" vertical="center" wrapText="1"/>
    </xf>
    <xf numFmtId="3" fontId="6" fillId="2" borderId="13" xfId="0" applyNumberFormat="1" applyFont="1" applyFill="1" applyBorder="1" applyAlignment="1" applyProtection="1">
      <alignment horizontal="center" vertical="center" wrapText="1"/>
    </xf>
    <xf numFmtId="3" fontId="6" fillId="3" borderId="26" xfId="0" applyNumberFormat="1" applyFont="1" applyFill="1" applyBorder="1" applyAlignment="1" applyProtection="1">
      <alignment horizontal="center" vertical="center" wrapText="1"/>
    </xf>
    <xf numFmtId="3" fontId="6" fillId="3" borderId="50" xfId="0" applyNumberFormat="1" applyFont="1" applyFill="1" applyBorder="1" applyAlignment="1" applyProtection="1">
      <alignment horizontal="center" vertical="center" wrapText="1"/>
    </xf>
    <xf numFmtId="3" fontId="6" fillId="3" borderId="37" xfId="0" applyNumberFormat="1" applyFont="1" applyFill="1" applyBorder="1" applyAlignment="1" applyProtection="1">
      <alignment horizontal="center" vertical="center" wrapText="1"/>
    </xf>
    <xf numFmtId="3" fontId="6" fillId="3" borderId="27" xfId="0" applyNumberFormat="1" applyFont="1" applyFill="1" applyBorder="1" applyAlignment="1" applyProtection="1">
      <alignment horizontal="center" vertical="center" wrapText="1"/>
    </xf>
    <xf numFmtId="3" fontId="6" fillId="3" borderId="0" xfId="0" applyNumberFormat="1" applyFont="1" applyFill="1" applyBorder="1" applyAlignment="1" applyProtection="1">
      <alignment horizontal="center" vertical="center" wrapText="1"/>
    </xf>
    <xf numFmtId="3" fontId="6" fillId="3" borderId="63" xfId="0" applyNumberFormat="1" applyFont="1" applyFill="1" applyBorder="1" applyAlignment="1" applyProtection="1">
      <alignment horizontal="center" vertical="center" wrapText="1"/>
    </xf>
    <xf numFmtId="3" fontId="6" fillId="2" borderId="63" xfId="0" applyNumberFormat="1" applyFont="1" applyFill="1" applyBorder="1" applyAlignment="1" applyProtection="1">
      <alignment horizontal="center" vertical="center" wrapText="1"/>
    </xf>
    <xf numFmtId="0" fontId="6" fillId="3" borderId="24" xfId="0" applyNumberFormat="1" applyFont="1" applyFill="1" applyBorder="1" applyAlignment="1" applyProtection="1">
      <alignment horizontal="left" vertical="center"/>
    </xf>
    <xf numFmtId="3" fontId="6" fillId="2" borderId="26" xfId="0" applyNumberFormat="1" applyFont="1" applyFill="1" applyBorder="1" applyAlignment="1" applyProtection="1">
      <alignment horizontal="center" vertical="center"/>
    </xf>
    <xf numFmtId="3" fontId="6" fillId="2" borderId="50" xfId="0" applyNumberFormat="1" applyFont="1" applyFill="1" applyBorder="1" applyAlignment="1" applyProtection="1">
      <alignment horizontal="center" vertical="center"/>
    </xf>
    <xf numFmtId="3" fontId="6" fillId="2" borderId="46" xfId="0" applyNumberFormat="1" applyFont="1" applyFill="1" applyBorder="1" applyAlignment="1" applyProtection="1">
      <alignment horizontal="center" vertical="center"/>
    </xf>
    <xf numFmtId="3" fontId="6" fillId="2" borderId="56" xfId="0" applyNumberFormat="1" applyFont="1" applyFill="1" applyBorder="1" applyAlignment="1" applyProtection="1">
      <alignment horizontal="center" vertical="center"/>
    </xf>
    <xf numFmtId="0" fontId="6" fillId="3" borderId="38" xfId="0" applyNumberFormat="1" applyFont="1" applyFill="1" applyBorder="1" applyAlignment="1" applyProtection="1">
      <alignment horizontal="left" vertical="center"/>
    </xf>
    <xf numFmtId="0" fontId="6" fillId="3" borderId="17" xfId="0" applyNumberFormat="1" applyFont="1" applyFill="1" applyBorder="1" applyAlignment="1" applyProtection="1">
      <alignment horizontal="left" vertical="center"/>
    </xf>
    <xf numFmtId="0" fontId="6" fillId="3" borderId="42" xfId="0" applyNumberFormat="1" applyFont="1" applyFill="1" applyBorder="1" applyAlignment="1" applyProtection="1">
      <alignment horizontal="left" vertical="center"/>
    </xf>
    <xf numFmtId="3" fontId="6" fillId="3" borderId="37" xfId="0" applyNumberFormat="1" applyFont="1" applyFill="1" applyBorder="1" applyAlignment="1" applyProtection="1">
      <alignment horizontal="center" vertical="center"/>
    </xf>
    <xf numFmtId="3" fontId="6" fillId="3" borderId="58" xfId="0" applyNumberFormat="1" applyFont="1" applyFill="1" applyBorder="1" applyAlignment="1" applyProtection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Z70"/>
  <sheetViews>
    <sheetView tabSelected="1" workbookViewId="0">
      <selection sqref="A1:Z1"/>
    </sheetView>
  </sheetViews>
  <sheetFormatPr defaultRowHeight="12" x14ac:dyDescent="0.2"/>
  <cols>
    <col min="1" max="1" width="24.28515625" style="59" customWidth="1"/>
    <col min="2" max="3" width="9.7109375" style="61" customWidth="1"/>
    <col min="4" max="4" width="55.7109375" style="59" customWidth="1"/>
    <col min="5" max="15" width="11.7109375" style="59" customWidth="1"/>
    <col min="16" max="16" width="13.7109375" style="59" customWidth="1"/>
    <col min="17" max="23" width="11.7109375" style="59" customWidth="1"/>
    <col min="24" max="25" width="13.7109375" style="59" customWidth="1"/>
    <col min="26" max="26" width="11.7109375" style="59" customWidth="1"/>
    <col min="27" max="16384" width="9.140625" style="59"/>
  </cols>
  <sheetData>
    <row r="1" spans="1:26" s="39" customFormat="1" ht="15" customHeight="1" x14ac:dyDescent="0.2">
      <c r="A1" s="277" t="s">
        <v>35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</row>
    <row r="2" spans="1:26" s="39" customFormat="1" ht="15" customHeight="1" x14ac:dyDescent="0.2">
      <c r="A2" s="277" t="s">
        <v>36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</row>
    <row r="3" spans="1:26" s="39" customFormat="1" ht="15" customHeight="1" x14ac:dyDescent="0.2">
      <c r="A3" s="277" t="s">
        <v>65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</row>
    <row r="4" spans="1:26" s="39" customFormat="1" ht="15" customHeight="1" x14ac:dyDescent="0.2">
      <c r="A4" s="277" t="s">
        <v>253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</row>
    <row r="5" spans="1:26" s="39" customFormat="1" ht="15" customHeight="1" x14ac:dyDescent="0.2">
      <c r="A5" s="277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</row>
    <row r="6" spans="1:26" s="39" customFormat="1" ht="15" customHeight="1" x14ac:dyDescent="0.2">
      <c r="A6" s="274" t="s">
        <v>215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</row>
    <row r="7" spans="1:26" s="39" customFormat="1" ht="15" customHeight="1" x14ac:dyDescent="0.2">
      <c r="A7" s="274" t="s">
        <v>74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</row>
    <row r="8" spans="1:26" s="39" customFormat="1" ht="15" customHeight="1" x14ac:dyDescent="0.2">
      <c r="A8" s="274" t="s">
        <v>254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</row>
    <row r="9" spans="1:26" s="39" customFormat="1" ht="15" customHeight="1" thickBot="1" x14ac:dyDescent="0.25">
      <c r="A9" s="4"/>
      <c r="B9" s="1"/>
      <c r="C9" s="1"/>
      <c r="D9" s="4"/>
      <c r="E9" s="7"/>
      <c r="F9" s="7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6" s="39" customFormat="1" ht="15" customHeight="1" x14ac:dyDescent="0.2">
      <c r="A10" s="275" t="s">
        <v>59</v>
      </c>
      <c r="B10" s="275" t="s">
        <v>60</v>
      </c>
      <c r="C10" s="296" t="s">
        <v>38</v>
      </c>
      <c r="D10" s="275" t="s">
        <v>58</v>
      </c>
      <c r="E10" s="299" t="s">
        <v>39</v>
      </c>
      <c r="F10" s="302" t="s">
        <v>49</v>
      </c>
      <c r="G10" s="303"/>
      <c r="H10" s="304"/>
      <c r="I10" s="308" t="s">
        <v>50</v>
      </c>
      <c r="J10" s="309"/>
      <c r="K10" s="310"/>
      <c r="L10" s="278" t="s">
        <v>40</v>
      </c>
      <c r="M10" s="279"/>
      <c r="N10" s="279"/>
      <c r="O10" s="323"/>
      <c r="P10" s="278" t="s">
        <v>41</v>
      </c>
      <c r="Q10" s="279"/>
      <c r="R10" s="323"/>
      <c r="S10" s="288" t="s">
        <v>57</v>
      </c>
      <c r="T10" s="289"/>
      <c r="U10" s="289"/>
      <c r="V10" s="292"/>
      <c r="W10" s="288" t="s">
        <v>51</v>
      </c>
      <c r="X10" s="289"/>
      <c r="Y10" s="289"/>
      <c r="Z10" s="292"/>
    </row>
    <row r="11" spans="1:26" s="39" customFormat="1" ht="15" customHeight="1" thickBot="1" x14ac:dyDescent="0.25">
      <c r="A11" s="276"/>
      <c r="B11" s="276"/>
      <c r="C11" s="297"/>
      <c r="D11" s="276"/>
      <c r="E11" s="300"/>
      <c r="F11" s="305"/>
      <c r="G11" s="306"/>
      <c r="H11" s="307"/>
      <c r="I11" s="311"/>
      <c r="J11" s="312"/>
      <c r="K11" s="313"/>
      <c r="L11" s="280"/>
      <c r="M11" s="281"/>
      <c r="N11" s="281"/>
      <c r="O11" s="324"/>
      <c r="P11" s="280"/>
      <c r="Q11" s="281"/>
      <c r="R11" s="324"/>
      <c r="S11" s="293"/>
      <c r="T11" s="294"/>
      <c r="U11" s="294"/>
      <c r="V11" s="295"/>
      <c r="W11" s="293"/>
      <c r="X11" s="294"/>
      <c r="Y11" s="294"/>
      <c r="Z11" s="295"/>
    </row>
    <row r="12" spans="1:26" s="39" customFormat="1" ht="30" customHeight="1" thickBot="1" x14ac:dyDescent="0.25">
      <c r="A12" s="276"/>
      <c r="B12" s="276"/>
      <c r="C12" s="298"/>
      <c r="D12" s="276"/>
      <c r="E12" s="301"/>
      <c r="F12" s="21" t="s">
        <v>54</v>
      </c>
      <c r="G12" s="22" t="s">
        <v>42</v>
      </c>
      <c r="H12" s="23" t="s">
        <v>43</v>
      </c>
      <c r="I12" s="16" t="s">
        <v>54</v>
      </c>
      <c r="J12" s="17" t="s">
        <v>55</v>
      </c>
      <c r="K12" s="18" t="s">
        <v>56</v>
      </c>
      <c r="L12" s="16" t="s">
        <v>54</v>
      </c>
      <c r="M12" s="17" t="s">
        <v>63</v>
      </c>
      <c r="N12" s="17" t="s">
        <v>211</v>
      </c>
      <c r="O12" s="24" t="s">
        <v>47</v>
      </c>
      <c r="P12" s="16" t="s">
        <v>54</v>
      </c>
      <c r="Q12" s="17" t="s">
        <v>53</v>
      </c>
      <c r="R12" s="24" t="s">
        <v>48</v>
      </c>
      <c r="S12" s="16" t="s">
        <v>54</v>
      </c>
      <c r="T12" s="17" t="s">
        <v>50</v>
      </c>
      <c r="U12" s="17" t="s">
        <v>40</v>
      </c>
      <c r="V12" s="24" t="s">
        <v>70</v>
      </c>
      <c r="W12" s="215" t="s">
        <v>54</v>
      </c>
      <c r="X12" s="216" t="s">
        <v>212</v>
      </c>
      <c r="Y12" s="17" t="s">
        <v>213</v>
      </c>
      <c r="Z12" s="217" t="s">
        <v>214</v>
      </c>
    </row>
    <row r="13" spans="1:26" s="39" customFormat="1" ht="15" customHeight="1" x14ac:dyDescent="0.2">
      <c r="A13" s="271" t="s">
        <v>61</v>
      </c>
      <c r="B13" s="44" t="s">
        <v>62</v>
      </c>
      <c r="C13" s="35"/>
      <c r="D13" s="57"/>
      <c r="E13" s="218">
        <f>SUM(F13+I13+L13+P13+S13+W13)</f>
        <v>10121</v>
      </c>
      <c r="F13" s="137">
        <f>SUM(G13:H13)</f>
        <v>1379</v>
      </c>
      <c r="G13" s="138">
        <f t="shared" ref="G13:V13" si="0">SUM(G14:G15)</f>
        <v>41</v>
      </c>
      <c r="H13" s="139">
        <f t="shared" si="0"/>
        <v>1338</v>
      </c>
      <c r="I13" s="220">
        <f>SUM(J13:K13)</f>
        <v>8234</v>
      </c>
      <c r="J13" s="138">
        <f t="shared" si="0"/>
        <v>4672</v>
      </c>
      <c r="K13" s="219">
        <f t="shared" si="0"/>
        <v>3562</v>
      </c>
      <c r="L13" s="137">
        <f>SUM(M13:O13)</f>
        <v>46</v>
      </c>
      <c r="M13" s="138">
        <f t="shared" si="0"/>
        <v>46</v>
      </c>
      <c r="N13" s="219">
        <v>0</v>
      </c>
      <c r="O13" s="139">
        <f t="shared" si="0"/>
        <v>0</v>
      </c>
      <c r="P13" s="220">
        <f>SUM(Q13:R13)</f>
        <v>0</v>
      </c>
      <c r="Q13" s="138">
        <f t="shared" si="0"/>
        <v>0</v>
      </c>
      <c r="R13" s="219">
        <f t="shared" si="0"/>
        <v>0</v>
      </c>
      <c r="S13" s="137">
        <f>SUM(T13:V13)</f>
        <v>462</v>
      </c>
      <c r="T13" s="138">
        <f t="shared" si="0"/>
        <v>462</v>
      </c>
      <c r="U13" s="138">
        <f t="shared" si="0"/>
        <v>0</v>
      </c>
      <c r="V13" s="139">
        <f t="shared" si="0"/>
        <v>0</v>
      </c>
      <c r="W13" s="220">
        <f>SUM(X13:Z13)</f>
        <v>0</v>
      </c>
      <c r="X13" s="138">
        <f>SUM(X14:X15)</f>
        <v>0</v>
      </c>
      <c r="Y13" s="138">
        <f>SUM(Y14:Y15)</f>
        <v>0</v>
      </c>
      <c r="Z13" s="139">
        <f>SUM(Z14:Z15)</f>
        <v>0</v>
      </c>
    </row>
    <row r="14" spans="1:26" s="39" customFormat="1" ht="15" customHeight="1" x14ac:dyDescent="0.2">
      <c r="A14" s="272"/>
      <c r="B14" s="45" t="s">
        <v>0</v>
      </c>
      <c r="C14" s="36"/>
      <c r="D14" s="58"/>
      <c r="E14" s="221">
        <f>SUM(F14+I14+L14+P14+S14+W14)</f>
        <v>0</v>
      </c>
      <c r="F14" s="222">
        <f>SUM(G14:H14)</f>
        <v>0</v>
      </c>
      <c r="G14" s="140">
        <v>0</v>
      </c>
      <c r="H14" s="141">
        <v>0</v>
      </c>
      <c r="I14" s="223">
        <f>SUM(J14:K14)</f>
        <v>0</v>
      </c>
      <c r="J14" s="140">
        <v>0</v>
      </c>
      <c r="K14" s="142">
        <v>0</v>
      </c>
      <c r="L14" s="222">
        <f>SUM(M14:O14)</f>
        <v>0</v>
      </c>
      <c r="M14" s="140">
        <v>0</v>
      </c>
      <c r="N14" s="142">
        <v>0</v>
      </c>
      <c r="O14" s="141">
        <v>0</v>
      </c>
      <c r="P14" s="223">
        <f>SUM(Q14:R14)</f>
        <v>0</v>
      </c>
      <c r="Q14" s="140">
        <v>0</v>
      </c>
      <c r="R14" s="142">
        <v>0</v>
      </c>
      <c r="S14" s="222">
        <f>SUM(T14:V14)</f>
        <v>0</v>
      </c>
      <c r="T14" s="140">
        <v>0</v>
      </c>
      <c r="U14" s="140">
        <v>0</v>
      </c>
      <c r="V14" s="141">
        <v>0</v>
      </c>
      <c r="W14" s="223">
        <f>SUM(X14:Z14)</f>
        <v>0</v>
      </c>
      <c r="X14" s="140">
        <v>0</v>
      </c>
      <c r="Y14" s="140">
        <v>0</v>
      </c>
      <c r="Z14" s="141">
        <v>0</v>
      </c>
    </row>
    <row r="15" spans="1:26" s="39" customFormat="1" ht="15" customHeight="1" thickBot="1" x14ac:dyDescent="0.25">
      <c r="A15" s="273"/>
      <c r="B15" s="52" t="s">
        <v>2</v>
      </c>
      <c r="C15" s="36"/>
      <c r="D15" s="58"/>
      <c r="E15" s="224">
        <f>SUM(F15+I15+L15+P15+S15+W15)</f>
        <v>10121</v>
      </c>
      <c r="F15" s="225">
        <f>SUM(G15:H15)</f>
        <v>1379</v>
      </c>
      <c r="G15" s="143">
        <f>SUM(G16:G66)</f>
        <v>41</v>
      </c>
      <c r="H15" s="144">
        <f>SUM(H16:H66)</f>
        <v>1338</v>
      </c>
      <c r="I15" s="227">
        <f>SUM(J15:K15)</f>
        <v>8234</v>
      </c>
      <c r="J15" s="143">
        <f>SUM(J16:J66)</f>
        <v>4672</v>
      </c>
      <c r="K15" s="226">
        <f>SUM(K16:K66)</f>
        <v>3562</v>
      </c>
      <c r="L15" s="225">
        <f>SUM(M15:O15)</f>
        <v>46</v>
      </c>
      <c r="M15" s="143">
        <f>SUM(M16:M66)</f>
        <v>46</v>
      </c>
      <c r="N15" s="226">
        <v>0</v>
      </c>
      <c r="O15" s="144">
        <f>SUM(O16:O66)</f>
        <v>0</v>
      </c>
      <c r="P15" s="227">
        <f>SUM(Q15:R15)</f>
        <v>0</v>
      </c>
      <c r="Q15" s="143">
        <f>SUM(Q16:Q66)</f>
        <v>0</v>
      </c>
      <c r="R15" s="226">
        <f>SUM(R16:R66)</f>
        <v>0</v>
      </c>
      <c r="S15" s="225">
        <f>SUM(T15:V15)</f>
        <v>462</v>
      </c>
      <c r="T15" s="143">
        <f>SUM(T16:T66)</f>
        <v>462</v>
      </c>
      <c r="U15" s="143">
        <f>SUM(U16:U66)</f>
        <v>0</v>
      </c>
      <c r="V15" s="144">
        <f>SUM(V16:V66)</f>
        <v>0</v>
      </c>
      <c r="W15" s="227">
        <f>SUM(X15:Z15)</f>
        <v>0</v>
      </c>
      <c r="X15" s="143">
        <f>SUM(X16:X66)</f>
        <v>0</v>
      </c>
      <c r="Y15" s="143">
        <f>SUM(Y16:Y66)</f>
        <v>0</v>
      </c>
      <c r="Z15" s="144">
        <f>SUM(Z16:Z66)</f>
        <v>0</v>
      </c>
    </row>
    <row r="16" spans="1:26" s="241" customFormat="1" ht="15" customHeight="1" x14ac:dyDescent="0.2">
      <c r="A16" s="268" t="s">
        <v>218</v>
      </c>
      <c r="B16" s="228" t="s">
        <v>217</v>
      </c>
      <c r="C16" s="229">
        <v>50001361</v>
      </c>
      <c r="D16" s="230" t="s">
        <v>149</v>
      </c>
      <c r="E16" s="231">
        <v>147</v>
      </c>
      <c r="F16" s="232">
        <v>21</v>
      </c>
      <c r="G16" s="233">
        <v>0</v>
      </c>
      <c r="H16" s="234">
        <v>21</v>
      </c>
      <c r="I16" s="235">
        <v>126</v>
      </c>
      <c r="J16" s="233">
        <v>66</v>
      </c>
      <c r="K16" s="236">
        <v>60</v>
      </c>
      <c r="L16" s="232">
        <v>0</v>
      </c>
      <c r="M16" s="233">
        <v>0</v>
      </c>
      <c r="N16" s="234">
        <v>0</v>
      </c>
      <c r="O16" s="234">
        <v>0</v>
      </c>
      <c r="P16" s="237">
        <v>0</v>
      </c>
      <c r="Q16" s="233">
        <v>0</v>
      </c>
      <c r="R16" s="238">
        <v>0</v>
      </c>
      <c r="S16" s="239">
        <v>0</v>
      </c>
      <c r="T16" s="233">
        <v>0</v>
      </c>
      <c r="U16" s="233">
        <v>0</v>
      </c>
      <c r="V16" s="234">
        <v>0</v>
      </c>
      <c r="W16" s="237">
        <v>0</v>
      </c>
      <c r="X16" s="240">
        <v>0</v>
      </c>
      <c r="Y16" s="240">
        <v>0</v>
      </c>
      <c r="Z16" s="238">
        <v>0</v>
      </c>
    </row>
    <row r="17" spans="1:26" s="241" customFormat="1" ht="15" customHeight="1" x14ac:dyDescent="0.2">
      <c r="A17" s="269" t="s">
        <v>218</v>
      </c>
      <c r="B17" s="242" t="s">
        <v>217</v>
      </c>
      <c r="C17" s="243">
        <v>50001469</v>
      </c>
      <c r="D17" s="244" t="s">
        <v>148</v>
      </c>
      <c r="E17" s="245">
        <v>95</v>
      </c>
      <c r="F17" s="246">
        <v>15</v>
      </c>
      <c r="G17" s="247">
        <v>0</v>
      </c>
      <c r="H17" s="248">
        <v>15</v>
      </c>
      <c r="I17" s="249">
        <v>80</v>
      </c>
      <c r="J17" s="247">
        <v>46</v>
      </c>
      <c r="K17" s="250">
        <v>34</v>
      </c>
      <c r="L17" s="246">
        <v>0</v>
      </c>
      <c r="M17" s="247">
        <v>0</v>
      </c>
      <c r="N17" s="248">
        <v>0</v>
      </c>
      <c r="O17" s="248">
        <v>0</v>
      </c>
      <c r="P17" s="251">
        <v>0</v>
      </c>
      <c r="Q17" s="247">
        <v>0</v>
      </c>
      <c r="R17" s="252">
        <v>0</v>
      </c>
      <c r="S17" s="253">
        <v>0</v>
      </c>
      <c r="T17" s="247">
        <v>0</v>
      </c>
      <c r="U17" s="247">
        <v>0</v>
      </c>
      <c r="V17" s="248">
        <v>0</v>
      </c>
      <c r="W17" s="251">
        <v>0</v>
      </c>
      <c r="X17" s="254">
        <v>0</v>
      </c>
      <c r="Y17" s="254">
        <v>0</v>
      </c>
      <c r="Z17" s="252">
        <v>0</v>
      </c>
    </row>
    <row r="18" spans="1:26" s="241" customFormat="1" ht="15" customHeight="1" x14ac:dyDescent="0.2">
      <c r="A18" s="269" t="s">
        <v>219</v>
      </c>
      <c r="B18" s="242" t="s">
        <v>217</v>
      </c>
      <c r="C18" s="243">
        <v>50029770</v>
      </c>
      <c r="D18" s="244" t="s">
        <v>150</v>
      </c>
      <c r="E18" s="245">
        <v>106</v>
      </c>
      <c r="F18" s="246">
        <v>31</v>
      </c>
      <c r="G18" s="247">
        <v>0</v>
      </c>
      <c r="H18" s="248">
        <v>31</v>
      </c>
      <c r="I18" s="249">
        <v>75</v>
      </c>
      <c r="J18" s="247">
        <v>75</v>
      </c>
      <c r="K18" s="250">
        <v>0</v>
      </c>
      <c r="L18" s="246">
        <v>0</v>
      </c>
      <c r="M18" s="247">
        <v>0</v>
      </c>
      <c r="N18" s="248">
        <v>0</v>
      </c>
      <c r="O18" s="248">
        <v>0</v>
      </c>
      <c r="P18" s="251">
        <v>0</v>
      </c>
      <c r="Q18" s="247">
        <v>0</v>
      </c>
      <c r="R18" s="252">
        <v>0</v>
      </c>
      <c r="S18" s="253">
        <v>0</v>
      </c>
      <c r="T18" s="247">
        <v>0</v>
      </c>
      <c r="U18" s="247">
        <v>0</v>
      </c>
      <c r="V18" s="248">
        <v>0</v>
      </c>
      <c r="W18" s="251">
        <v>0</v>
      </c>
      <c r="X18" s="254">
        <v>0</v>
      </c>
      <c r="Y18" s="254">
        <v>0</v>
      </c>
      <c r="Z18" s="252">
        <v>0</v>
      </c>
    </row>
    <row r="19" spans="1:26" s="241" customFormat="1" ht="15" customHeight="1" x14ac:dyDescent="0.2">
      <c r="A19" s="269" t="s">
        <v>220</v>
      </c>
      <c r="B19" s="242" t="s">
        <v>217</v>
      </c>
      <c r="C19" s="243">
        <v>50029983</v>
      </c>
      <c r="D19" s="244" t="s">
        <v>221</v>
      </c>
      <c r="E19" s="245">
        <v>195</v>
      </c>
      <c r="F19" s="246">
        <v>19</v>
      </c>
      <c r="G19" s="247">
        <v>0</v>
      </c>
      <c r="H19" s="248">
        <v>19</v>
      </c>
      <c r="I19" s="249">
        <v>176</v>
      </c>
      <c r="J19" s="247">
        <v>85</v>
      </c>
      <c r="K19" s="250">
        <v>91</v>
      </c>
      <c r="L19" s="246">
        <v>0</v>
      </c>
      <c r="M19" s="247">
        <v>0</v>
      </c>
      <c r="N19" s="248">
        <v>0</v>
      </c>
      <c r="O19" s="248">
        <v>0</v>
      </c>
      <c r="P19" s="251">
        <v>0</v>
      </c>
      <c r="Q19" s="247">
        <v>0</v>
      </c>
      <c r="R19" s="252">
        <v>0</v>
      </c>
      <c r="S19" s="253">
        <v>0</v>
      </c>
      <c r="T19" s="247">
        <v>0</v>
      </c>
      <c r="U19" s="247">
        <v>0</v>
      </c>
      <c r="V19" s="248">
        <v>0</v>
      </c>
      <c r="W19" s="251">
        <v>0</v>
      </c>
      <c r="X19" s="254">
        <v>0</v>
      </c>
      <c r="Y19" s="254">
        <v>0</v>
      </c>
      <c r="Z19" s="252">
        <v>0</v>
      </c>
    </row>
    <row r="20" spans="1:26" s="241" customFormat="1" ht="15" customHeight="1" x14ac:dyDescent="0.2">
      <c r="A20" s="269" t="s">
        <v>222</v>
      </c>
      <c r="B20" s="242" t="s">
        <v>217</v>
      </c>
      <c r="C20" s="243">
        <v>50026585</v>
      </c>
      <c r="D20" s="244" t="s">
        <v>153</v>
      </c>
      <c r="E20" s="245">
        <v>58</v>
      </c>
      <c r="F20" s="246">
        <v>12</v>
      </c>
      <c r="G20" s="247">
        <v>0</v>
      </c>
      <c r="H20" s="248">
        <v>12</v>
      </c>
      <c r="I20" s="249">
        <v>46</v>
      </c>
      <c r="J20" s="247">
        <v>46</v>
      </c>
      <c r="K20" s="250">
        <v>0</v>
      </c>
      <c r="L20" s="246">
        <v>0</v>
      </c>
      <c r="M20" s="247">
        <v>0</v>
      </c>
      <c r="N20" s="248">
        <v>0</v>
      </c>
      <c r="O20" s="248">
        <v>0</v>
      </c>
      <c r="P20" s="251">
        <v>0</v>
      </c>
      <c r="Q20" s="247">
        <v>0</v>
      </c>
      <c r="R20" s="252">
        <v>0</v>
      </c>
      <c r="S20" s="253">
        <v>0</v>
      </c>
      <c r="T20" s="247">
        <v>0</v>
      </c>
      <c r="U20" s="247">
        <v>0</v>
      </c>
      <c r="V20" s="248">
        <v>0</v>
      </c>
      <c r="W20" s="251">
        <v>0</v>
      </c>
      <c r="X20" s="254">
        <v>0</v>
      </c>
      <c r="Y20" s="254">
        <v>0</v>
      </c>
      <c r="Z20" s="252">
        <v>0</v>
      </c>
    </row>
    <row r="21" spans="1:26" s="241" customFormat="1" ht="15" customHeight="1" x14ac:dyDescent="0.2">
      <c r="A21" s="269" t="s">
        <v>223</v>
      </c>
      <c r="B21" s="242" t="s">
        <v>217</v>
      </c>
      <c r="C21" s="243">
        <v>50013947</v>
      </c>
      <c r="D21" s="244" t="s">
        <v>154</v>
      </c>
      <c r="E21" s="245">
        <v>90</v>
      </c>
      <c r="F21" s="246">
        <v>5</v>
      </c>
      <c r="G21" s="247">
        <v>0</v>
      </c>
      <c r="H21" s="248">
        <v>5</v>
      </c>
      <c r="I21" s="249">
        <v>85</v>
      </c>
      <c r="J21" s="247">
        <v>58</v>
      </c>
      <c r="K21" s="250">
        <v>27</v>
      </c>
      <c r="L21" s="246">
        <v>0</v>
      </c>
      <c r="M21" s="247">
        <v>0</v>
      </c>
      <c r="N21" s="248">
        <v>0</v>
      </c>
      <c r="O21" s="248">
        <v>0</v>
      </c>
      <c r="P21" s="251">
        <v>0</v>
      </c>
      <c r="Q21" s="247">
        <v>0</v>
      </c>
      <c r="R21" s="252">
        <v>0</v>
      </c>
      <c r="S21" s="253">
        <v>0</v>
      </c>
      <c r="T21" s="247">
        <v>0</v>
      </c>
      <c r="U21" s="247">
        <v>0</v>
      </c>
      <c r="V21" s="248">
        <v>0</v>
      </c>
      <c r="W21" s="251">
        <v>0</v>
      </c>
      <c r="X21" s="254">
        <v>0</v>
      </c>
      <c r="Y21" s="254">
        <v>0</v>
      </c>
      <c r="Z21" s="252">
        <v>0</v>
      </c>
    </row>
    <row r="22" spans="1:26" s="241" customFormat="1" ht="15" customHeight="1" x14ac:dyDescent="0.2">
      <c r="A22" s="269" t="s">
        <v>223</v>
      </c>
      <c r="B22" s="242" t="s">
        <v>217</v>
      </c>
      <c r="C22" s="243">
        <v>50025589</v>
      </c>
      <c r="D22" s="244" t="s">
        <v>155</v>
      </c>
      <c r="E22" s="245">
        <v>72</v>
      </c>
      <c r="F22" s="246">
        <v>6</v>
      </c>
      <c r="G22" s="247">
        <v>0</v>
      </c>
      <c r="H22" s="248">
        <v>6</v>
      </c>
      <c r="I22" s="249">
        <v>66</v>
      </c>
      <c r="J22" s="247">
        <v>33</v>
      </c>
      <c r="K22" s="250">
        <v>33</v>
      </c>
      <c r="L22" s="246">
        <v>0</v>
      </c>
      <c r="M22" s="247">
        <v>0</v>
      </c>
      <c r="N22" s="248">
        <v>0</v>
      </c>
      <c r="O22" s="248">
        <v>0</v>
      </c>
      <c r="P22" s="251">
        <v>0</v>
      </c>
      <c r="Q22" s="247">
        <v>0</v>
      </c>
      <c r="R22" s="252">
        <v>0</v>
      </c>
      <c r="S22" s="253">
        <v>0</v>
      </c>
      <c r="T22" s="247">
        <v>0</v>
      </c>
      <c r="U22" s="247">
        <v>0</v>
      </c>
      <c r="V22" s="248">
        <v>0</v>
      </c>
      <c r="W22" s="251">
        <v>0</v>
      </c>
      <c r="X22" s="254">
        <v>0</v>
      </c>
      <c r="Y22" s="254">
        <v>0</v>
      </c>
      <c r="Z22" s="252">
        <v>0</v>
      </c>
    </row>
    <row r="23" spans="1:26" s="241" customFormat="1" ht="15" customHeight="1" x14ac:dyDescent="0.2">
      <c r="A23" s="269" t="s">
        <v>223</v>
      </c>
      <c r="B23" s="242" t="s">
        <v>217</v>
      </c>
      <c r="C23" s="243">
        <v>50030990</v>
      </c>
      <c r="D23" s="244" t="s">
        <v>85</v>
      </c>
      <c r="E23" s="245">
        <v>132</v>
      </c>
      <c r="F23" s="246">
        <v>14</v>
      </c>
      <c r="G23" s="247">
        <v>0</v>
      </c>
      <c r="H23" s="248">
        <v>14</v>
      </c>
      <c r="I23" s="249">
        <v>118</v>
      </c>
      <c r="J23" s="247">
        <v>57</v>
      </c>
      <c r="K23" s="250">
        <v>61</v>
      </c>
      <c r="L23" s="246">
        <v>0</v>
      </c>
      <c r="M23" s="247">
        <v>0</v>
      </c>
      <c r="N23" s="248">
        <v>0</v>
      </c>
      <c r="O23" s="248">
        <v>0</v>
      </c>
      <c r="P23" s="251">
        <v>0</v>
      </c>
      <c r="Q23" s="247">
        <v>0</v>
      </c>
      <c r="R23" s="252">
        <v>0</v>
      </c>
      <c r="S23" s="253">
        <v>0</v>
      </c>
      <c r="T23" s="247">
        <v>0</v>
      </c>
      <c r="U23" s="247">
        <v>0</v>
      </c>
      <c r="V23" s="248">
        <v>0</v>
      </c>
      <c r="W23" s="251">
        <v>0</v>
      </c>
      <c r="X23" s="254">
        <v>0</v>
      </c>
      <c r="Y23" s="254">
        <v>0</v>
      </c>
      <c r="Z23" s="252">
        <v>0</v>
      </c>
    </row>
    <row r="24" spans="1:26" s="241" customFormat="1" ht="15" customHeight="1" x14ac:dyDescent="0.2">
      <c r="A24" s="269" t="s">
        <v>224</v>
      </c>
      <c r="B24" s="242" t="s">
        <v>217</v>
      </c>
      <c r="C24" s="243">
        <v>50014137</v>
      </c>
      <c r="D24" s="244" t="s">
        <v>87</v>
      </c>
      <c r="E24" s="245">
        <v>95</v>
      </c>
      <c r="F24" s="246">
        <v>13</v>
      </c>
      <c r="G24" s="247">
        <v>0</v>
      </c>
      <c r="H24" s="248">
        <v>13</v>
      </c>
      <c r="I24" s="249">
        <v>82</v>
      </c>
      <c r="J24" s="247">
        <v>38</v>
      </c>
      <c r="K24" s="250">
        <v>44</v>
      </c>
      <c r="L24" s="246">
        <v>0</v>
      </c>
      <c r="M24" s="247">
        <v>0</v>
      </c>
      <c r="N24" s="248">
        <v>0</v>
      </c>
      <c r="O24" s="248">
        <v>0</v>
      </c>
      <c r="P24" s="251">
        <v>0</v>
      </c>
      <c r="Q24" s="247">
        <v>0</v>
      </c>
      <c r="R24" s="252">
        <v>0</v>
      </c>
      <c r="S24" s="253">
        <v>0</v>
      </c>
      <c r="T24" s="247">
        <v>0</v>
      </c>
      <c r="U24" s="247">
        <v>0</v>
      </c>
      <c r="V24" s="248">
        <v>0</v>
      </c>
      <c r="W24" s="251">
        <v>0</v>
      </c>
      <c r="X24" s="254">
        <v>0</v>
      </c>
      <c r="Y24" s="254">
        <v>0</v>
      </c>
      <c r="Z24" s="252">
        <v>0</v>
      </c>
    </row>
    <row r="25" spans="1:26" s="241" customFormat="1" ht="15" customHeight="1" x14ac:dyDescent="0.2">
      <c r="A25" s="269" t="s">
        <v>225</v>
      </c>
      <c r="B25" s="242" t="s">
        <v>217</v>
      </c>
      <c r="C25" s="243">
        <v>50014269</v>
      </c>
      <c r="D25" s="244" t="s">
        <v>157</v>
      </c>
      <c r="E25" s="245">
        <v>103</v>
      </c>
      <c r="F25" s="246">
        <v>16</v>
      </c>
      <c r="G25" s="247">
        <v>0</v>
      </c>
      <c r="H25" s="248">
        <v>16</v>
      </c>
      <c r="I25" s="249">
        <v>87</v>
      </c>
      <c r="J25" s="247">
        <v>54</v>
      </c>
      <c r="K25" s="250">
        <v>33</v>
      </c>
      <c r="L25" s="246">
        <v>0</v>
      </c>
      <c r="M25" s="247">
        <v>0</v>
      </c>
      <c r="N25" s="248">
        <v>0</v>
      </c>
      <c r="O25" s="248">
        <v>0</v>
      </c>
      <c r="P25" s="251">
        <v>0</v>
      </c>
      <c r="Q25" s="247">
        <v>0</v>
      </c>
      <c r="R25" s="252">
        <v>0</v>
      </c>
      <c r="S25" s="253">
        <v>0</v>
      </c>
      <c r="T25" s="247">
        <v>0</v>
      </c>
      <c r="U25" s="247">
        <v>0</v>
      </c>
      <c r="V25" s="248">
        <v>0</v>
      </c>
      <c r="W25" s="251">
        <v>0</v>
      </c>
      <c r="X25" s="254">
        <v>0</v>
      </c>
      <c r="Y25" s="254">
        <v>0</v>
      </c>
      <c r="Z25" s="252">
        <v>0</v>
      </c>
    </row>
    <row r="26" spans="1:26" s="241" customFormat="1" ht="15" customHeight="1" x14ac:dyDescent="0.2">
      <c r="A26" s="269" t="s">
        <v>226</v>
      </c>
      <c r="B26" s="242" t="s">
        <v>217</v>
      </c>
      <c r="C26" s="243">
        <v>50072820</v>
      </c>
      <c r="D26" s="244" t="s">
        <v>227</v>
      </c>
      <c r="E26" s="245">
        <v>60</v>
      </c>
      <c r="F26" s="246">
        <v>7</v>
      </c>
      <c r="G26" s="247">
        <v>0</v>
      </c>
      <c r="H26" s="248">
        <v>7</v>
      </c>
      <c r="I26" s="249">
        <v>53</v>
      </c>
      <c r="J26" s="247">
        <v>30</v>
      </c>
      <c r="K26" s="250">
        <v>23</v>
      </c>
      <c r="L26" s="246">
        <v>0</v>
      </c>
      <c r="M26" s="247">
        <v>0</v>
      </c>
      <c r="N26" s="248">
        <v>0</v>
      </c>
      <c r="O26" s="248">
        <v>0</v>
      </c>
      <c r="P26" s="251">
        <v>0</v>
      </c>
      <c r="Q26" s="247">
        <v>0</v>
      </c>
      <c r="R26" s="252">
        <v>0</v>
      </c>
      <c r="S26" s="253">
        <v>0</v>
      </c>
      <c r="T26" s="247">
        <v>0</v>
      </c>
      <c r="U26" s="247">
        <v>0</v>
      </c>
      <c r="V26" s="248">
        <v>0</v>
      </c>
      <c r="W26" s="251">
        <v>0</v>
      </c>
      <c r="X26" s="254">
        <v>0</v>
      </c>
      <c r="Y26" s="254">
        <v>0</v>
      </c>
      <c r="Z26" s="252">
        <v>0</v>
      </c>
    </row>
    <row r="27" spans="1:26" s="241" customFormat="1" ht="15" customHeight="1" x14ac:dyDescent="0.2">
      <c r="A27" s="269" t="s">
        <v>228</v>
      </c>
      <c r="B27" s="242" t="s">
        <v>217</v>
      </c>
      <c r="C27" s="243">
        <v>50031120</v>
      </c>
      <c r="D27" s="244" t="s">
        <v>204</v>
      </c>
      <c r="E27" s="245">
        <v>85</v>
      </c>
      <c r="F27" s="246">
        <v>7</v>
      </c>
      <c r="G27" s="247">
        <v>0</v>
      </c>
      <c r="H27" s="248">
        <v>7</v>
      </c>
      <c r="I27" s="249">
        <v>59</v>
      </c>
      <c r="J27" s="247">
        <v>34</v>
      </c>
      <c r="K27" s="250">
        <v>25</v>
      </c>
      <c r="L27" s="246">
        <v>0</v>
      </c>
      <c r="M27" s="247">
        <v>0</v>
      </c>
      <c r="N27" s="248">
        <v>0</v>
      </c>
      <c r="O27" s="248">
        <v>0</v>
      </c>
      <c r="P27" s="251">
        <v>0</v>
      </c>
      <c r="Q27" s="247">
        <v>0</v>
      </c>
      <c r="R27" s="252">
        <v>0</v>
      </c>
      <c r="S27" s="253">
        <v>19</v>
      </c>
      <c r="T27" s="247">
        <v>19</v>
      </c>
      <c r="U27" s="247">
        <v>0</v>
      </c>
      <c r="V27" s="248">
        <v>0</v>
      </c>
      <c r="W27" s="251">
        <v>0</v>
      </c>
      <c r="X27" s="254">
        <v>0</v>
      </c>
      <c r="Y27" s="254">
        <v>0</v>
      </c>
      <c r="Z27" s="252">
        <v>0</v>
      </c>
    </row>
    <row r="28" spans="1:26" s="241" customFormat="1" ht="15" customHeight="1" x14ac:dyDescent="0.2">
      <c r="A28" s="269" t="s">
        <v>228</v>
      </c>
      <c r="B28" s="242" t="s">
        <v>217</v>
      </c>
      <c r="C28" s="243">
        <v>50032232</v>
      </c>
      <c r="D28" s="244" t="s">
        <v>161</v>
      </c>
      <c r="E28" s="245">
        <v>62</v>
      </c>
      <c r="F28" s="246">
        <v>5</v>
      </c>
      <c r="G28" s="247">
        <v>0</v>
      </c>
      <c r="H28" s="248">
        <v>5</v>
      </c>
      <c r="I28" s="249">
        <v>57</v>
      </c>
      <c r="J28" s="247">
        <v>33</v>
      </c>
      <c r="K28" s="250">
        <v>24</v>
      </c>
      <c r="L28" s="246">
        <v>0</v>
      </c>
      <c r="M28" s="247">
        <v>0</v>
      </c>
      <c r="N28" s="248">
        <v>0</v>
      </c>
      <c r="O28" s="248">
        <v>0</v>
      </c>
      <c r="P28" s="251">
        <v>0</v>
      </c>
      <c r="Q28" s="247">
        <v>0</v>
      </c>
      <c r="R28" s="252">
        <v>0</v>
      </c>
      <c r="S28" s="253">
        <v>0</v>
      </c>
      <c r="T28" s="247">
        <v>0</v>
      </c>
      <c r="U28" s="247">
        <v>0</v>
      </c>
      <c r="V28" s="248">
        <v>0</v>
      </c>
      <c r="W28" s="251">
        <v>0</v>
      </c>
      <c r="X28" s="254">
        <v>0</v>
      </c>
      <c r="Y28" s="254">
        <v>0</v>
      </c>
      <c r="Z28" s="252">
        <v>0</v>
      </c>
    </row>
    <row r="29" spans="1:26" s="241" customFormat="1" ht="15" customHeight="1" x14ac:dyDescent="0.2">
      <c r="A29" s="269" t="s">
        <v>229</v>
      </c>
      <c r="B29" s="242" t="s">
        <v>217</v>
      </c>
      <c r="C29" s="243">
        <v>50022296</v>
      </c>
      <c r="D29" s="244" t="s">
        <v>230</v>
      </c>
      <c r="E29" s="245">
        <v>193</v>
      </c>
      <c r="F29" s="246">
        <v>31</v>
      </c>
      <c r="G29" s="247">
        <v>0</v>
      </c>
      <c r="H29" s="248">
        <v>31</v>
      </c>
      <c r="I29" s="249">
        <v>162</v>
      </c>
      <c r="J29" s="247">
        <v>93</v>
      </c>
      <c r="K29" s="250">
        <v>69</v>
      </c>
      <c r="L29" s="246">
        <v>0</v>
      </c>
      <c r="M29" s="247">
        <v>0</v>
      </c>
      <c r="N29" s="248">
        <v>0</v>
      </c>
      <c r="O29" s="248">
        <v>0</v>
      </c>
      <c r="P29" s="251">
        <v>0</v>
      </c>
      <c r="Q29" s="247">
        <v>0</v>
      </c>
      <c r="R29" s="252">
        <v>0</v>
      </c>
      <c r="S29" s="253">
        <v>0</v>
      </c>
      <c r="T29" s="247">
        <v>0</v>
      </c>
      <c r="U29" s="247">
        <v>0</v>
      </c>
      <c r="V29" s="248">
        <v>0</v>
      </c>
      <c r="W29" s="251">
        <v>0</v>
      </c>
      <c r="X29" s="254">
        <v>0</v>
      </c>
      <c r="Y29" s="254">
        <v>0</v>
      </c>
      <c r="Z29" s="252">
        <v>0</v>
      </c>
    </row>
    <row r="30" spans="1:26" s="241" customFormat="1" ht="15" customHeight="1" x14ac:dyDescent="0.2">
      <c r="A30" s="269" t="s">
        <v>229</v>
      </c>
      <c r="B30" s="242" t="s">
        <v>217</v>
      </c>
      <c r="C30" s="243">
        <v>50024752</v>
      </c>
      <c r="D30" s="244" t="s">
        <v>257</v>
      </c>
      <c r="E30" s="245">
        <v>129</v>
      </c>
      <c r="F30" s="246">
        <v>10</v>
      </c>
      <c r="G30" s="247">
        <v>0</v>
      </c>
      <c r="H30" s="248">
        <v>10</v>
      </c>
      <c r="I30" s="249">
        <v>119</v>
      </c>
      <c r="J30" s="247">
        <v>70</v>
      </c>
      <c r="K30" s="250">
        <v>49</v>
      </c>
      <c r="L30" s="246">
        <v>0</v>
      </c>
      <c r="M30" s="247">
        <v>0</v>
      </c>
      <c r="N30" s="248">
        <v>0</v>
      </c>
      <c r="O30" s="248">
        <v>0</v>
      </c>
      <c r="P30" s="251">
        <v>0</v>
      </c>
      <c r="Q30" s="247">
        <v>0</v>
      </c>
      <c r="R30" s="252">
        <v>0</v>
      </c>
      <c r="S30" s="253">
        <v>0</v>
      </c>
      <c r="T30" s="247">
        <v>0</v>
      </c>
      <c r="U30" s="247">
        <v>0</v>
      </c>
      <c r="V30" s="248">
        <v>0</v>
      </c>
      <c r="W30" s="251">
        <v>0</v>
      </c>
      <c r="X30" s="254">
        <v>0</v>
      </c>
      <c r="Y30" s="254">
        <v>0</v>
      </c>
      <c r="Z30" s="252">
        <v>0</v>
      </c>
    </row>
    <row r="31" spans="1:26" s="241" customFormat="1" ht="15" customHeight="1" x14ac:dyDescent="0.2">
      <c r="A31" s="269" t="s">
        <v>229</v>
      </c>
      <c r="B31" s="242" t="s">
        <v>217</v>
      </c>
      <c r="C31" s="243">
        <v>50024779</v>
      </c>
      <c r="D31" s="244" t="s">
        <v>164</v>
      </c>
      <c r="E31" s="245">
        <v>286</v>
      </c>
      <c r="F31" s="246">
        <v>26</v>
      </c>
      <c r="G31" s="247">
        <v>0</v>
      </c>
      <c r="H31" s="248">
        <v>26</v>
      </c>
      <c r="I31" s="249">
        <v>260</v>
      </c>
      <c r="J31" s="247">
        <v>157</v>
      </c>
      <c r="K31" s="250">
        <v>103</v>
      </c>
      <c r="L31" s="246">
        <v>0</v>
      </c>
      <c r="M31" s="247">
        <v>0</v>
      </c>
      <c r="N31" s="248">
        <v>0</v>
      </c>
      <c r="O31" s="248">
        <v>0</v>
      </c>
      <c r="P31" s="251">
        <v>0</v>
      </c>
      <c r="Q31" s="247">
        <v>0</v>
      </c>
      <c r="R31" s="252">
        <v>0</v>
      </c>
      <c r="S31" s="253">
        <v>0</v>
      </c>
      <c r="T31" s="247">
        <v>0</v>
      </c>
      <c r="U31" s="247">
        <v>0</v>
      </c>
      <c r="V31" s="248">
        <v>0</v>
      </c>
      <c r="W31" s="251">
        <v>0</v>
      </c>
      <c r="X31" s="254">
        <v>0</v>
      </c>
      <c r="Y31" s="254">
        <v>0</v>
      </c>
      <c r="Z31" s="252">
        <v>0</v>
      </c>
    </row>
    <row r="32" spans="1:26" s="241" customFormat="1" ht="15" customHeight="1" x14ac:dyDescent="0.2">
      <c r="A32" s="269" t="s">
        <v>229</v>
      </c>
      <c r="B32" s="242" t="s">
        <v>217</v>
      </c>
      <c r="C32" s="243">
        <v>50027492</v>
      </c>
      <c r="D32" s="244" t="s">
        <v>168</v>
      </c>
      <c r="E32" s="245">
        <v>250</v>
      </c>
      <c r="F32" s="246">
        <v>20</v>
      </c>
      <c r="G32" s="247">
        <v>0</v>
      </c>
      <c r="H32" s="248">
        <v>20</v>
      </c>
      <c r="I32" s="249">
        <v>183</v>
      </c>
      <c r="J32" s="247">
        <v>93</v>
      </c>
      <c r="K32" s="250">
        <v>90</v>
      </c>
      <c r="L32" s="246">
        <v>0</v>
      </c>
      <c r="M32" s="247">
        <v>0</v>
      </c>
      <c r="N32" s="248">
        <v>0</v>
      </c>
      <c r="O32" s="248">
        <v>0</v>
      </c>
      <c r="P32" s="251">
        <v>0</v>
      </c>
      <c r="Q32" s="247">
        <v>0</v>
      </c>
      <c r="R32" s="252">
        <v>0</v>
      </c>
      <c r="S32" s="253">
        <v>47</v>
      </c>
      <c r="T32" s="247">
        <v>47</v>
      </c>
      <c r="U32" s="247">
        <v>0</v>
      </c>
      <c r="V32" s="248">
        <v>0</v>
      </c>
      <c r="W32" s="251">
        <v>0</v>
      </c>
      <c r="X32" s="254">
        <v>0</v>
      </c>
      <c r="Y32" s="254">
        <v>0</v>
      </c>
      <c r="Z32" s="252">
        <v>0</v>
      </c>
    </row>
    <row r="33" spans="1:26" s="241" customFormat="1" ht="15" customHeight="1" x14ac:dyDescent="0.2">
      <c r="A33" s="269" t="s">
        <v>229</v>
      </c>
      <c r="B33" s="242" t="s">
        <v>217</v>
      </c>
      <c r="C33" s="243">
        <v>50030566</v>
      </c>
      <c r="D33" s="244" t="s">
        <v>258</v>
      </c>
      <c r="E33" s="245">
        <v>321</v>
      </c>
      <c r="F33" s="246">
        <v>21</v>
      </c>
      <c r="G33" s="247">
        <v>0</v>
      </c>
      <c r="H33" s="248">
        <v>21</v>
      </c>
      <c r="I33" s="249">
        <v>247</v>
      </c>
      <c r="J33" s="247">
        <v>153</v>
      </c>
      <c r="K33" s="250">
        <v>94</v>
      </c>
      <c r="L33" s="246">
        <v>0</v>
      </c>
      <c r="M33" s="247">
        <v>0</v>
      </c>
      <c r="N33" s="248">
        <v>0</v>
      </c>
      <c r="O33" s="248">
        <v>0</v>
      </c>
      <c r="P33" s="251">
        <v>0</v>
      </c>
      <c r="Q33" s="247">
        <v>0</v>
      </c>
      <c r="R33" s="252">
        <v>0</v>
      </c>
      <c r="S33" s="253">
        <v>53</v>
      </c>
      <c r="T33" s="247">
        <v>53</v>
      </c>
      <c r="U33" s="247">
        <v>0</v>
      </c>
      <c r="V33" s="248">
        <v>0</v>
      </c>
      <c r="W33" s="251">
        <v>0</v>
      </c>
      <c r="X33" s="254">
        <v>0</v>
      </c>
      <c r="Y33" s="254">
        <v>0</v>
      </c>
      <c r="Z33" s="252">
        <v>0</v>
      </c>
    </row>
    <row r="34" spans="1:26" s="241" customFormat="1" ht="15" customHeight="1" x14ac:dyDescent="0.2">
      <c r="A34" s="269" t="s">
        <v>232</v>
      </c>
      <c r="B34" s="242" t="s">
        <v>217</v>
      </c>
      <c r="C34" s="243">
        <v>50002163</v>
      </c>
      <c r="D34" s="244" t="s">
        <v>98</v>
      </c>
      <c r="E34" s="245">
        <v>131</v>
      </c>
      <c r="F34" s="246">
        <v>16</v>
      </c>
      <c r="G34" s="247">
        <v>0</v>
      </c>
      <c r="H34" s="248">
        <v>16</v>
      </c>
      <c r="I34" s="249">
        <v>100</v>
      </c>
      <c r="J34" s="247">
        <v>55</v>
      </c>
      <c r="K34" s="250">
        <v>45</v>
      </c>
      <c r="L34" s="246">
        <v>0</v>
      </c>
      <c r="M34" s="247">
        <v>0</v>
      </c>
      <c r="N34" s="248">
        <v>0</v>
      </c>
      <c r="O34" s="248">
        <v>0</v>
      </c>
      <c r="P34" s="251">
        <v>0</v>
      </c>
      <c r="Q34" s="247">
        <v>0</v>
      </c>
      <c r="R34" s="252">
        <v>0</v>
      </c>
      <c r="S34" s="253">
        <v>15</v>
      </c>
      <c r="T34" s="247">
        <v>15</v>
      </c>
      <c r="U34" s="247">
        <v>0</v>
      </c>
      <c r="V34" s="248">
        <v>0</v>
      </c>
      <c r="W34" s="251">
        <v>0</v>
      </c>
      <c r="X34" s="254">
        <v>0</v>
      </c>
      <c r="Y34" s="254">
        <v>0</v>
      </c>
      <c r="Z34" s="252">
        <v>0</v>
      </c>
    </row>
    <row r="35" spans="1:26" s="241" customFormat="1" ht="15" customHeight="1" x14ac:dyDescent="0.2">
      <c r="A35" s="269" t="s">
        <v>233</v>
      </c>
      <c r="B35" s="242" t="s">
        <v>217</v>
      </c>
      <c r="C35" s="243">
        <v>50020684</v>
      </c>
      <c r="D35" s="244" t="s">
        <v>171</v>
      </c>
      <c r="E35" s="245">
        <v>126</v>
      </c>
      <c r="F35" s="246">
        <v>13</v>
      </c>
      <c r="G35" s="247">
        <v>0</v>
      </c>
      <c r="H35" s="248">
        <v>13</v>
      </c>
      <c r="I35" s="249">
        <v>113</v>
      </c>
      <c r="J35" s="247">
        <v>71</v>
      </c>
      <c r="K35" s="250">
        <v>42</v>
      </c>
      <c r="L35" s="246">
        <v>0</v>
      </c>
      <c r="M35" s="247">
        <v>0</v>
      </c>
      <c r="N35" s="248">
        <v>0</v>
      </c>
      <c r="O35" s="248">
        <v>0</v>
      </c>
      <c r="P35" s="251">
        <v>0</v>
      </c>
      <c r="Q35" s="247">
        <v>0</v>
      </c>
      <c r="R35" s="252">
        <v>0</v>
      </c>
      <c r="S35" s="253">
        <v>0</v>
      </c>
      <c r="T35" s="247">
        <v>0</v>
      </c>
      <c r="U35" s="247">
        <v>0</v>
      </c>
      <c r="V35" s="248">
        <v>0</v>
      </c>
      <c r="W35" s="251">
        <v>0</v>
      </c>
      <c r="X35" s="254">
        <v>0</v>
      </c>
      <c r="Y35" s="254">
        <v>0</v>
      </c>
      <c r="Z35" s="252">
        <v>0</v>
      </c>
    </row>
    <row r="36" spans="1:26" s="241" customFormat="1" ht="15" customHeight="1" x14ac:dyDescent="0.2">
      <c r="A36" s="269" t="s">
        <v>233</v>
      </c>
      <c r="B36" s="242" t="s">
        <v>217</v>
      </c>
      <c r="C36" s="243">
        <v>50025198</v>
      </c>
      <c r="D36" s="244" t="s">
        <v>170</v>
      </c>
      <c r="E36" s="245">
        <v>189</v>
      </c>
      <c r="F36" s="246">
        <v>26</v>
      </c>
      <c r="G36" s="247">
        <v>0</v>
      </c>
      <c r="H36" s="248">
        <v>26</v>
      </c>
      <c r="I36" s="249">
        <v>163</v>
      </c>
      <c r="J36" s="247">
        <v>104</v>
      </c>
      <c r="K36" s="250">
        <v>59</v>
      </c>
      <c r="L36" s="246">
        <v>0</v>
      </c>
      <c r="M36" s="247">
        <v>0</v>
      </c>
      <c r="N36" s="248">
        <v>0</v>
      </c>
      <c r="O36" s="248">
        <v>0</v>
      </c>
      <c r="P36" s="251">
        <v>0</v>
      </c>
      <c r="Q36" s="247">
        <v>0</v>
      </c>
      <c r="R36" s="252">
        <v>0</v>
      </c>
      <c r="S36" s="253">
        <v>0</v>
      </c>
      <c r="T36" s="247">
        <v>0</v>
      </c>
      <c r="U36" s="247">
        <v>0</v>
      </c>
      <c r="V36" s="248">
        <v>0</v>
      </c>
      <c r="W36" s="251">
        <v>0</v>
      </c>
      <c r="X36" s="254">
        <v>0</v>
      </c>
      <c r="Y36" s="254">
        <v>0</v>
      </c>
      <c r="Z36" s="252">
        <v>0</v>
      </c>
    </row>
    <row r="37" spans="1:26" s="241" customFormat="1" ht="15" customHeight="1" x14ac:dyDescent="0.2">
      <c r="A37" s="269" t="s">
        <v>234</v>
      </c>
      <c r="B37" s="242" t="s">
        <v>217</v>
      </c>
      <c r="C37" s="243">
        <v>50020781</v>
      </c>
      <c r="D37" s="244" t="s">
        <v>235</v>
      </c>
      <c r="E37" s="245">
        <v>185</v>
      </c>
      <c r="F37" s="246">
        <v>20</v>
      </c>
      <c r="G37" s="247">
        <v>0</v>
      </c>
      <c r="H37" s="248">
        <v>20</v>
      </c>
      <c r="I37" s="249">
        <v>165</v>
      </c>
      <c r="J37" s="247">
        <v>90</v>
      </c>
      <c r="K37" s="250">
        <v>75</v>
      </c>
      <c r="L37" s="246">
        <v>0</v>
      </c>
      <c r="M37" s="247">
        <v>0</v>
      </c>
      <c r="N37" s="248">
        <v>0</v>
      </c>
      <c r="O37" s="248">
        <v>0</v>
      </c>
      <c r="P37" s="251">
        <v>0</v>
      </c>
      <c r="Q37" s="247">
        <v>0</v>
      </c>
      <c r="R37" s="252">
        <v>0</v>
      </c>
      <c r="S37" s="253">
        <v>0</v>
      </c>
      <c r="T37" s="247">
        <v>0</v>
      </c>
      <c r="U37" s="247">
        <v>0</v>
      </c>
      <c r="V37" s="248">
        <v>0</v>
      </c>
      <c r="W37" s="251">
        <v>0</v>
      </c>
      <c r="X37" s="254">
        <v>0</v>
      </c>
      <c r="Y37" s="254">
        <v>0</v>
      </c>
      <c r="Z37" s="252">
        <v>0</v>
      </c>
    </row>
    <row r="38" spans="1:26" s="241" customFormat="1" ht="15" customHeight="1" x14ac:dyDescent="0.2">
      <c r="A38" s="269" t="s">
        <v>234</v>
      </c>
      <c r="B38" s="242" t="s">
        <v>217</v>
      </c>
      <c r="C38" s="243">
        <v>50031554</v>
      </c>
      <c r="D38" s="244" t="s">
        <v>143</v>
      </c>
      <c r="E38" s="245">
        <v>1276</v>
      </c>
      <c r="F38" s="246">
        <v>143</v>
      </c>
      <c r="G38" s="247">
        <v>0</v>
      </c>
      <c r="H38" s="248">
        <v>143</v>
      </c>
      <c r="I38" s="249">
        <v>1059</v>
      </c>
      <c r="J38" s="247">
        <v>585</v>
      </c>
      <c r="K38" s="250">
        <v>474</v>
      </c>
      <c r="L38" s="246">
        <v>0</v>
      </c>
      <c r="M38" s="247">
        <v>0</v>
      </c>
      <c r="N38" s="248">
        <v>0</v>
      </c>
      <c r="O38" s="248">
        <v>0</v>
      </c>
      <c r="P38" s="251">
        <v>0</v>
      </c>
      <c r="Q38" s="247">
        <v>0</v>
      </c>
      <c r="R38" s="252">
        <v>0</v>
      </c>
      <c r="S38" s="253">
        <v>74</v>
      </c>
      <c r="T38" s="247">
        <v>74</v>
      </c>
      <c r="U38" s="247">
        <v>0</v>
      </c>
      <c r="V38" s="248">
        <v>0</v>
      </c>
      <c r="W38" s="251">
        <v>0</v>
      </c>
      <c r="X38" s="254">
        <v>0</v>
      </c>
      <c r="Y38" s="254">
        <v>0</v>
      </c>
      <c r="Z38" s="252">
        <v>0</v>
      </c>
    </row>
    <row r="39" spans="1:26" s="241" customFormat="1" ht="15" customHeight="1" x14ac:dyDescent="0.2">
      <c r="A39" s="269" t="s">
        <v>237</v>
      </c>
      <c r="B39" s="242" t="s">
        <v>217</v>
      </c>
      <c r="C39" s="243">
        <v>50021109</v>
      </c>
      <c r="D39" s="244" t="s">
        <v>175</v>
      </c>
      <c r="E39" s="245">
        <v>190</v>
      </c>
      <c r="F39" s="246">
        <v>26</v>
      </c>
      <c r="G39" s="247">
        <v>0</v>
      </c>
      <c r="H39" s="248">
        <v>26</v>
      </c>
      <c r="I39" s="249">
        <v>127</v>
      </c>
      <c r="J39" s="247">
        <v>69</v>
      </c>
      <c r="K39" s="250">
        <v>58</v>
      </c>
      <c r="L39" s="246">
        <v>0</v>
      </c>
      <c r="M39" s="247">
        <v>0</v>
      </c>
      <c r="N39" s="248">
        <v>0</v>
      </c>
      <c r="O39" s="248">
        <v>0</v>
      </c>
      <c r="P39" s="251">
        <v>0</v>
      </c>
      <c r="Q39" s="247">
        <v>0</v>
      </c>
      <c r="R39" s="252">
        <v>0</v>
      </c>
      <c r="S39" s="253">
        <v>37</v>
      </c>
      <c r="T39" s="247">
        <v>37</v>
      </c>
      <c r="U39" s="247">
        <v>0</v>
      </c>
      <c r="V39" s="248">
        <v>0</v>
      </c>
      <c r="W39" s="251">
        <v>0</v>
      </c>
      <c r="X39" s="254">
        <v>0</v>
      </c>
      <c r="Y39" s="254">
        <v>0</v>
      </c>
      <c r="Z39" s="252">
        <v>0</v>
      </c>
    </row>
    <row r="40" spans="1:26" s="241" customFormat="1" ht="15" customHeight="1" x14ac:dyDescent="0.2">
      <c r="A40" s="269" t="s">
        <v>238</v>
      </c>
      <c r="B40" s="242" t="s">
        <v>217</v>
      </c>
      <c r="C40" s="243">
        <v>50032798</v>
      </c>
      <c r="D40" s="244" t="s">
        <v>206</v>
      </c>
      <c r="E40" s="245">
        <v>67</v>
      </c>
      <c r="F40" s="246">
        <v>9</v>
      </c>
      <c r="G40" s="247">
        <v>0</v>
      </c>
      <c r="H40" s="248">
        <v>9</v>
      </c>
      <c r="I40" s="249">
        <v>36</v>
      </c>
      <c r="J40" s="247">
        <v>22</v>
      </c>
      <c r="K40" s="250">
        <v>14</v>
      </c>
      <c r="L40" s="246">
        <v>0</v>
      </c>
      <c r="M40" s="247">
        <v>0</v>
      </c>
      <c r="N40" s="248">
        <v>0</v>
      </c>
      <c r="O40" s="248">
        <v>0</v>
      </c>
      <c r="P40" s="251">
        <v>0</v>
      </c>
      <c r="Q40" s="247">
        <v>0</v>
      </c>
      <c r="R40" s="252">
        <v>0</v>
      </c>
      <c r="S40" s="253">
        <v>22</v>
      </c>
      <c r="T40" s="247">
        <v>22</v>
      </c>
      <c r="U40" s="247">
        <v>0</v>
      </c>
      <c r="V40" s="248">
        <v>0</v>
      </c>
      <c r="W40" s="251">
        <v>0</v>
      </c>
      <c r="X40" s="254">
        <v>0</v>
      </c>
      <c r="Y40" s="254">
        <v>0</v>
      </c>
      <c r="Z40" s="252">
        <v>0</v>
      </c>
    </row>
    <row r="41" spans="1:26" s="241" customFormat="1" ht="15" customHeight="1" x14ac:dyDescent="0.2">
      <c r="A41" s="269" t="s">
        <v>239</v>
      </c>
      <c r="B41" s="242" t="s">
        <v>217</v>
      </c>
      <c r="C41" s="243">
        <v>50028383</v>
      </c>
      <c r="D41" s="244" t="s">
        <v>207</v>
      </c>
      <c r="E41" s="245">
        <v>121</v>
      </c>
      <c r="F41" s="246">
        <v>18</v>
      </c>
      <c r="G41" s="247">
        <v>0</v>
      </c>
      <c r="H41" s="248">
        <v>18</v>
      </c>
      <c r="I41" s="249">
        <v>103</v>
      </c>
      <c r="J41" s="247">
        <v>66</v>
      </c>
      <c r="K41" s="250">
        <v>37</v>
      </c>
      <c r="L41" s="246">
        <v>0</v>
      </c>
      <c r="M41" s="247">
        <v>0</v>
      </c>
      <c r="N41" s="248">
        <v>0</v>
      </c>
      <c r="O41" s="248">
        <v>0</v>
      </c>
      <c r="P41" s="251">
        <v>0</v>
      </c>
      <c r="Q41" s="247">
        <v>0</v>
      </c>
      <c r="R41" s="252">
        <v>0</v>
      </c>
      <c r="S41" s="253">
        <v>0</v>
      </c>
      <c r="T41" s="247">
        <v>0</v>
      </c>
      <c r="U41" s="247">
        <v>0</v>
      </c>
      <c r="V41" s="248">
        <v>0</v>
      </c>
      <c r="W41" s="251">
        <v>0</v>
      </c>
      <c r="X41" s="254">
        <v>0</v>
      </c>
      <c r="Y41" s="254">
        <v>0</v>
      </c>
      <c r="Z41" s="252">
        <v>0</v>
      </c>
    </row>
    <row r="42" spans="1:26" s="241" customFormat="1" ht="15" customHeight="1" x14ac:dyDescent="0.2">
      <c r="A42" s="269" t="s">
        <v>240</v>
      </c>
      <c r="B42" s="242" t="s">
        <v>217</v>
      </c>
      <c r="C42" s="243">
        <v>50021419</v>
      </c>
      <c r="D42" s="244" t="s">
        <v>178</v>
      </c>
      <c r="E42" s="245">
        <v>22</v>
      </c>
      <c r="F42" s="246">
        <v>0</v>
      </c>
      <c r="G42" s="247">
        <v>0</v>
      </c>
      <c r="H42" s="248">
        <v>0</v>
      </c>
      <c r="I42" s="249">
        <v>22</v>
      </c>
      <c r="J42" s="247">
        <v>22</v>
      </c>
      <c r="K42" s="250">
        <v>0</v>
      </c>
      <c r="L42" s="246">
        <v>0</v>
      </c>
      <c r="M42" s="247">
        <v>0</v>
      </c>
      <c r="N42" s="248">
        <v>0</v>
      </c>
      <c r="O42" s="248">
        <v>0</v>
      </c>
      <c r="P42" s="251">
        <v>0</v>
      </c>
      <c r="Q42" s="247">
        <v>0</v>
      </c>
      <c r="R42" s="252">
        <v>0</v>
      </c>
      <c r="S42" s="253">
        <v>0</v>
      </c>
      <c r="T42" s="247">
        <v>0</v>
      </c>
      <c r="U42" s="247">
        <v>0</v>
      </c>
      <c r="V42" s="248">
        <v>0</v>
      </c>
      <c r="W42" s="251">
        <v>0</v>
      </c>
      <c r="X42" s="254">
        <v>0</v>
      </c>
      <c r="Y42" s="254">
        <v>0</v>
      </c>
      <c r="Z42" s="252">
        <v>0</v>
      </c>
    </row>
    <row r="43" spans="1:26" s="241" customFormat="1" ht="15" customHeight="1" x14ac:dyDescent="0.2">
      <c r="A43" s="269" t="s">
        <v>241</v>
      </c>
      <c r="B43" s="242" t="s">
        <v>217</v>
      </c>
      <c r="C43" s="243">
        <v>50014927</v>
      </c>
      <c r="D43" s="244" t="s">
        <v>180</v>
      </c>
      <c r="E43" s="245">
        <v>99</v>
      </c>
      <c r="F43" s="246">
        <v>10</v>
      </c>
      <c r="G43" s="247">
        <v>0</v>
      </c>
      <c r="H43" s="248">
        <v>10</v>
      </c>
      <c r="I43" s="249">
        <v>89</v>
      </c>
      <c r="J43" s="247">
        <v>47</v>
      </c>
      <c r="K43" s="250">
        <v>42</v>
      </c>
      <c r="L43" s="246">
        <v>0</v>
      </c>
      <c r="M43" s="247">
        <v>0</v>
      </c>
      <c r="N43" s="248">
        <v>0</v>
      </c>
      <c r="O43" s="248">
        <v>0</v>
      </c>
      <c r="P43" s="251">
        <v>0</v>
      </c>
      <c r="Q43" s="247">
        <v>0</v>
      </c>
      <c r="R43" s="252">
        <v>0</v>
      </c>
      <c r="S43" s="253">
        <v>0</v>
      </c>
      <c r="T43" s="247">
        <v>0</v>
      </c>
      <c r="U43" s="247">
        <v>0</v>
      </c>
      <c r="V43" s="248">
        <v>0</v>
      </c>
      <c r="W43" s="251">
        <v>0</v>
      </c>
      <c r="X43" s="254">
        <v>0</v>
      </c>
      <c r="Y43" s="254">
        <v>0</v>
      </c>
      <c r="Z43" s="252">
        <v>0</v>
      </c>
    </row>
    <row r="44" spans="1:26" s="241" customFormat="1" ht="15" customHeight="1" x14ac:dyDescent="0.2">
      <c r="A44" s="269" t="s">
        <v>241</v>
      </c>
      <c r="B44" s="242" t="s">
        <v>217</v>
      </c>
      <c r="C44" s="243">
        <v>50026828</v>
      </c>
      <c r="D44" s="244" t="s">
        <v>107</v>
      </c>
      <c r="E44" s="245">
        <v>190</v>
      </c>
      <c r="F44" s="246">
        <v>10</v>
      </c>
      <c r="G44" s="247">
        <v>0</v>
      </c>
      <c r="H44" s="248">
        <v>10</v>
      </c>
      <c r="I44" s="249">
        <v>180</v>
      </c>
      <c r="J44" s="247">
        <v>82</v>
      </c>
      <c r="K44" s="250">
        <v>98</v>
      </c>
      <c r="L44" s="246">
        <v>0</v>
      </c>
      <c r="M44" s="247">
        <v>0</v>
      </c>
      <c r="N44" s="248">
        <v>0</v>
      </c>
      <c r="O44" s="248">
        <v>0</v>
      </c>
      <c r="P44" s="251">
        <v>0</v>
      </c>
      <c r="Q44" s="247">
        <v>0</v>
      </c>
      <c r="R44" s="252">
        <v>0</v>
      </c>
      <c r="S44" s="253">
        <v>0</v>
      </c>
      <c r="T44" s="247">
        <v>0</v>
      </c>
      <c r="U44" s="247">
        <v>0</v>
      </c>
      <c r="V44" s="248">
        <v>0</v>
      </c>
      <c r="W44" s="251">
        <v>0</v>
      </c>
      <c r="X44" s="254">
        <v>0</v>
      </c>
      <c r="Y44" s="254">
        <v>0</v>
      </c>
      <c r="Z44" s="252">
        <v>0</v>
      </c>
    </row>
    <row r="45" spans="1:26" s="241" customFormat="1" ht="15" customHeight="1" x14ac:dyDescent="0.2">
      <c r="A45" s="269" t="s">
        <v>241</v>
      </c>
      <c r="B45" s="242" t="s">
        <v>217</v>
      </c>
      <c r="C45" s="243">
        <v>50026836</v>
      </c>
      <c r="D45" s="244" t="s">
        <v>179</v>
      </c>
      <c r="E45" s="245">
        <v>256</v>
      </c>
      <c r="F45" s="246">
        <v>19</v>
      </c>
      <c r="G45" s="247">
        <v>0</v>
      </c>
      <c r="H45" s="248">
        <v>19</v>
      </c>
      <c r="I45" s="249">
        <v>237</v>
      </c>
      <c r="J45" s="247">
        <v>116</v>
      </c>
      <c r="K45" s="250">
        <v>121</v>
      </c>
      <c r="L45" s="246">
        <v>0</v>
      </c>
      <c r="M45" s="247">
        <v>0</v>
      </c>
      <c r="N45" s="248">
        <v>0</v>
      </c>
      <c r="O45" s="248">
        <v>0</v>
      </c>
      <c r="P45" s="251">
        <v>0</v>
      </c>
      <c r="Q45" s="247">
        <v>0</v>
      </c>
      <c r="R45" s="252">
        <v>0</v>
      </c>
      <c r="S45" s="253">
        <v>0</v>
      </c>
      <c r="T45" s="247">
        <v>0</v>
      </c>
      <c r="U45" s="247">
        <v>0</v>
      </c>
      <c r="V45" s="248">
        <v>0</v>
      </c>
      <c r="W45" s="251">
        <v>0</v>
      </c>
      <c r="X45" s="254">
        <v>0</v>
      </c>
      <c r="Y45" s="254">
        <v>0</v>
      </c>
      <c r="Z45" s="252">
        <v>0</v>
      </c>
    </row>
    <row r="46" spans="1:26" s="241" customFormat="1" ht="15" customHeight="1" x14ac:dyDescent="0.2">
      <c r="A46" s="269" t="s">
        <v>242</v>
      </c>
      <c r="B46" s="242" t="s">
        <v>217</v>
      </c>
      <c r="C46" s="243">
        <v>50024531</v>
      </c>
      <c r="D46" s="244" t="s">
        <v>182</v>
      </c>
      <c r="E46" s="245">
        <v>552</v>
      </c>
      <c r="F46" s="246">
        <v>98</v>
      </c>
      <c r="G46" s="247">
        <v>41</v>
      </c>
      <c r="H46" s="248">
        <v>57</v>
      </c>
      <c r="I46" s="249">
        <v>454</v>
      </c>
      <c r="J46" s="247">
        <v>239</v>
      </c>
      <c r="K46" s="250">
        <v>215</v>
      </c>
      <c r="L46" s="246">
        <v>0</v>
      </c>
      <c r="M46" s="247">
        <v>0</v>
      </c>
      <c r="N46" s="248">
        <v>0</v>
      </c>
      <c r="O46" s="248">
        <v>0</v>
      </c>
      <c r="P46" s="251">
        <v>0</v>
      </c>
      <c r="Q46" s="247">
        <v>0</v>
      </c>
      <c r="R46" s="252">
        <v>0</v>
      </c>
      <c r="S46" s="253">
        <v>0</v>
      </c>
      <c r="T46" s="247">
        <v>0</v>
      </c>
      <c r="U46" s="247">
        <v>0</v>
      </c>
      <c r="V46" s="248">
        <v>0</v>
      </c>
      <c r="W46" s="251">
        <v>0</v>
      </c>
      <c r="X46" s="254">
        <v>0</v>
      </c>
      <c r="Y46" s="254">
        <v>0</v>
      </c>
      <c r="Z46" s="252">
        <v>0</v>
      </c>
    </row>
    <row r="47" spans="1:26" s="241" customFormat="1" ht="15" customHeight="1" x14ac:dyDescent="0.2">
      <c r="A47" s="269" t="s">
        <v>242</v>
      </c>
      <c r="B47" s="242" t="s">
        <v>217</v>
      </c>
      <c r="C47" s="243">
        <v>50031414</v>
      </c>
      <c r="D47" s="244" t="s">
        <v>181</v>
      </c>
      <c r="E47" s="245">
        <v>107</v>
      </c>
      <c r="F47" s="246">
        <v>12</v>
      </c>
      <c r="G47" s="247">
        <v>0</v>
      </c>
      <c r="H47" s="248">
        <v>12</v>
      </c>
      <c r="I47" s="249">
        <v>95</v>
      </c>
      <c r="J47" s="247">
        <v>47</v>
      </c>
      <c r="K47" s="250">
        <v>48</v>
      </c>
      <c r="L47" s="246">
        <v>0</v>
      </c>
      <c r="M47" s="247">
        <v>0</v>
      </c>
      <c r="N47" s="248">
        <v>0</v>
      </c>
      <c r="O47" s="248">
        <v>0</v>
      </c>
      <c r="P47" s="251">
        <v>0</v>
      </c>
      <c r="Q47" s="247">
        <v>0</v>
      </c>
      <c r="R47" s="252">
        <v>0</v>
      </c>
      <c r="S47" s="253">
        <v>0</v>
      </c>
      <c r="T47" s="247">
        <v>0</v>
      </c>
      <c r="U47" s="247">
        <v>0</v>
      </c>
      <c r="V47" s="248">
        <v>0</v>
      </c>
      <c r="W47" s="251">
        <v>0</v>
      </c>
      <c r="X47" s="254">
        <v>0</v>
      </c>
      <c r="Y47" s="254">
        <v>0</v>
      </c>
      <c r="Z47" s="252">
        <v>0</v>
      </c>
    </row>
    <row r="48" spans="1:26" s="241" customFormat="1" ht="15" customHeight="1" x14ac:dyDescent="0.2">
      <c r="A48" s="269" t="s">
        <v>243</v>
      </c>
      <c r="B48" s="242" t="s">
        <v>217</v>
      </c>
      <c r="C48" s="243">
        <v>50023624</v>
      </c>
      <c r="D48" s="244" t="s">
        <v>183</v>
      </c>
      <c r="E48" s="245">
        <v>138</v>
      </c>
      <c r="F48" s="246">
        <v>24</v>
      </c>
      <c r="G48" s="247">
        <v>0</v>
      </c>
      <c r="H48" s="248">
        <v>24</v>
      </c>
      <c r="I48" s="249">
        <v>114</v>
      </c>
      <c r="J48" s="247">
        <v>60</v>
      </c>
      <c r="K48" s="250">
        <v>54</v>
      </c>
      <c r="L48" s="246">
        <v>0</v>
      </c>
      <c r="M48" s="247">
        <v>0</v>
      </c>
      <c r="N48" s="248">
        <v>0</v>
      </c>
      <c r="O48" s="248">
        <v>0</v>
      </c>
      <c r="P48" s="251">
        <v>0</v>
      </c>
      <c r="Q48" s="247">
        <v>0</v>
      </c>
      <c r="R48" s="252">
        <v>0</v>
      </c>
      <c r="S48" s="253">
        <v>0</v>
      </c>
      <c r="T48" s="247">
        <v>0</v>
      </c>
      <c r="U48" s="247">
        <v>0</v>
      </c>
      <c r="V48" s="248">
        <v>0</v>
      </c>
      <c r="W48" s="251">
        <v>0</v>
      </c>
      <c r="X48" s="254">
        <v>0</v>
      </c>
      <c r="Y48" s="254">
        <v>0</v>
      </c>
      <c r="Z48" s="252">
        <v>0</v>
      </c>
    </row>
    <row r="49" spans="1:26" s="241" customFormat="1" ht="15" customHeight="1" x14ac:dyDescent="0.2">
      <c r="A49" s="269" t="s">
        <v>244</v>
      </c>
      <c r="B49" s="242" t="s">
        <v>217</v>
      </c>
      <c r="C49" s="243">
        <v>50021621</v>
      </c>
      <c r="D49" s="244" t="s">
        <v>259</v>
      </c>
      <c r="E49" s="245">
        <v>118</v>
      </c>
      <c r="F49" s="246">
        <v>23</v>
      </c>
      <c r="G49" s="247">
        <v>0</v>
      </c>
      <c r="H49" s="248">
        <v>23</v>
      </c>
      <c r="I49" s="249">
        <v>34</v>
      </c>
      <c r="J49" s="247">
        <v>34</v>
      </c>
      <c r="K49" s="250">
        <v>0</v>
      </c>
      <c r="L49" s="246">
        <v>0</v>
      </c>
      <c r="M49" s="247">
        <v>0</v>
      </c>
      <c r="N49" s="248">
        <v>0</v>
      </c>
      <c r="O49" s="248">
        <v>0</v>
      </c>
      <c r="P49" s="251">
        <v>0</v>
      </c>
      <c r="Q49" s="247">
        <v>0</v>
      </c>
      <c r="R49" s="252">
        <v>0</v>
      </c>
      <c r="S49" s="253">
        <v>61</v>
      </c>
      <c r="T49" s="247">
        <v>61</v>
      </c>
      <c r="U49" s="247">
        <v>0</v>
      </c>
      <c r="V49" s="248">
        <v>0</v>
      </c>
      <c r="W49" s="251">
        <v>0</v>
      </c>
      <c r="X49" s="254">
        <v>0</v>
      </c>
      <c r="Y49" s="254">
        <v>0</v>
      </c>
      <c r="Z49" s="252">
        <v>0</v>
      </c>
    </row>
    <row r="50" spans="1:26" s="241" customFormat="1" ht="15" customHeight="1" x14ac:dyDescent="0.2">
      <c r="A50" s="269" t="s">
        <v>245</v>
      </c>
      <c r="B50" s="242" t="s">
        <v>217</v>
      </c>
      <c r="C50" s="243">
        <v>50029860</v>
      </c>
      <c r="D50" s="244" t="s">
        <v>186</v>
      </c>
      <c r="E50" s="245">
        <v>291</v>
      </c>
      <c r="F50" s="246">
        <v>180</v>
      </c>
      <c r="G50" s="247">
        <v>0</v>
      </c>
      <c r="H50" s="248">
        <v>180</v>
      </c>
      <c r="I50" s="249">
        <v>111</v>
      </c>
      <c r="J50" s="247">
        <v>111</v>
      </c>
      <c r="K50" s="250">
        <v>0</v>
      </c>
      <c r="L50" s="246">
        <v>0</v>
      </c>
      <c r="M50" s="247">
        <v>0</v>
      </c>
      <c r="N50" s="248">
        <v>0</v>
      </c>
      <c r="O50" s="248">
        <v>0</v>
      </c>
      <c r="P50" s="251">
        <v>0</v>
      </c>
      <c r="Q50" s="247">
        <v>0</v>
      </c>
      <c r="R50" s="252">
        <v>0</v>
      </c>
      <c r="S50" s="253">
        <v>0</v>
      </c>
      <c r="T50" s="247">
        <v>0</v>
      </c>
      <c r="U50" s="247">
        <v>0</v>
      </c>
      <c r="V50" s="248">
        <v>0</v>
      </c>
      <c r="W50" s="251">
        <v>0</v>
      </c>
      <c r="X50" s="254">
        <v>0</v>
      </c>
      <c r="Y50" s="254">
        <v>0</v>
      </c>
      <c r="Z50" s="252">
        <v>0</v>
      </c>
    </row>
    <row r="51" spans="1:26" s="241" customFormat="1" ht="15" customHeight="1" x14ac:dyDescent="0.2">
      <c r="A51" s="269" t="s">
        <v>245</v>
      </c>
      <c r="B51" s="242" t="s">
        <v>217</v>
      </c>
      <c r="C51" s="243">
        <v>50030647</v>
      </c>
      <c r="D51" s="244" t="s">
        <v>187</v>
      </c>
      <c r="E51" s="245">
        <v>180</v>
      </c>
      <c r="F51" s="246">
        <v>24</v>
      </c>
      <c r="G51" s="247">
        <v>0</v>
      </c>
      <c r="H51" s="248">
        <v>24</v>
      </c>
      <c r="I51" s="249">
        <v>156</v>
      </c>
      <c r="J51" s="247">
        <v>78</v>
      </c>
      <c r="K51" s="250">
        <v>78</v>
      </c>
      <c r="L51" s="246">
        <v>0</v>
      </c>
      <c r="M51" s="247">
        <v>0</v>
      </c>
      <c r="N51" s="248">
        <v>0</v>
      </c>
      <c r="O51" s="248">
        <v>0</v>
      </c>
      <c r="P51" s="251">
        <v>0</v>
      </c>
      <c r="Q51" s="247">
        <v>0</v>
      </c>
      <c r="R51" s="252">
        <v>0</v>
      </c>
      <c r="S51" s="253">
        <v>0</v>
      </c>
      <c r="T51" s="247">
        <v>0</v>
      </c>
      <c r="U51" s="247">
        <v>0</v>
      </c>
      <c r="V51" s="248">
        <v>0</v>
      </c>
      <c r="W51" s="251">
        <v>0</v>
      </c>
      <c r="X51" s="254">
        <v>0</v>
      </c>
      <c r="Y51" s="254">
        <v>0</v>
      </c>
      <c r="Z51" s="252">
        <v>0</v>
      </c>
    </row>
    <row r="52" spans="1:26" s="241" customFormat="1" ht="15" customHeight="1" x14ac:dyDescent="0.2">
      <c r="A52" s="269" t="s">
        <v>246</v>
      </c>
      <c r="B52" s="242" t="s">
        <v>217</v>
      </c>
      <c r="C52" s="243">
        <v>50019244</v>
      </c>
      <c r="D52" s="244" t="s">
        <v>137</v>
      </c>
      <c r="E52" s="245">
        <v>159</v>
      </c>
      <c r="F52" s="246">
        <v>19</v>
      </c>
      <c r="G52" s="247">
        <v>0</v>
      </c>
      <c r="H52" s="248">
        <v>19</v>
      </c>
      <c r="I52" s="249">
        <v>140</v>
      </c>
      <c r="J52" s="247">
        <v>75</v>
      </c>
      <c r="K52" s="250">
        <v>65</v>
      </c>
      <c r="L52" s="246">
        <v>0</v>
      </c>
      <c r="M52" s="247">
        <v>0</v>
      </c>
      <c r="N52" s="248">
        <v>0</v>
      </c>
      <c r="O52" s="248">
        <v>0</v>
      </c>
      <c r="P52" s="251">
        <v>0</v>
      </c>
      <c r="Q52" s="247">
        <v>0</v>
      </c>
      <c r="R52" s="252">
        <v>0</v>
      </c>
      <c r="S52" s="253">
        <v>0</v>
      </c>
      <c r="T52" s="247">
        <v>0</v>
      </c>
      <c r="U52" s="247">
        <v>0</v>
      </c>
      <c r="V52" s="248">
        <v>0</v>
      </c>
      <c r="W52" s="251">
        <v>0</v>
      </c>
      <c r="X52" s="254">
        <v>0</v>
      </c>
      <c r="Y52" s="254">
        <v>0</v>
      </c>
      <c r="Z52" s="252">
        <v>0</v>
      </c>
    </row>
    <row r="53" spans="1:26" s="241" customFormat="1" ht="15" customHeight="1" x14ac:dyDescent="0.2">
      <c r="A53" s="269" t="s">
        <v>246</v>
      </c>
      <c r="B53" s="242" t="s">
        <v>217</v>
      </c>
      <c r="C53" s="243">
        <v>50031201</v>
      </c>
      <c r="D53" s="244" t="s">
        <v>189</v>
      </c>
      <c r="E53" s="245">
        <v>107</v>
      </c>
      <c r="F53" s="246">
        <v>16</v>
      </c>
      <c r="G53" s="247">
        <v>0</v>
      </c>
      <c r="H53" s="248">
        <v>16</v>
      </c>
      <c r="I53" s="249">
        <v>91</v>
      </c>
      <c r="J53" s="247">
        <v>50</v>
      </c>
      <c r="K53" s="250">
        <v>41</v>
      </c>
      <c r="L53" s="246">
        <v>0</v>
      </c>
      <c r="M53" s="247">
        <v>0</v>
      </c>
      <c r="N53" s="248">
        <v>0</v>
      </c>
      <c r="O53" s="248">
        <v>0</v>
      </c>
      <c r="P53" s="251">
        <v>0</v>
      </c>
      <c r="Q53" s="247">
        <v>0</v>
      </c>
      <c r="R53" s="252">
        <v>0</v>
      </c>
      <c r="S53" s="253">
        <v>0</v>
      </c>
      <c r="T53" s="247">
        <v>0</v>
      </c>
      <c r="U53" s="247">
        <v>0</v>
      </c>
      <c r="V53" s="248">
        <v>0</v>
      </c>
      <c r="W53" s="251">
        <v>0</v>
      </c>
      <c r="X53" s="254">
        <v>0</v>
      </c>
      <c r="Y53" s="254">
        <v>0</v>
      </c>
      <c r="Z53" s="252">
        <v>0</v>
      </c>
    </row>
    <row r="54" spans="1:26" s="241" customFormat="1" ht="15" customHeight="1" x14ac:dyDescent="0.2">
      <c r="A54" s="269" t="s">
        <v>247</v>
      </c>
      <c r="B54" s="242" t="s">
        <v>217</v>
      </c>
      <c r="C54" s="243">
        <v>50022369</v>
      </c>
      <c r="D54" s="244" t="s">
        <v>190</v>
      </c>
      <c r="E54" s="245">
        <v>291</v>
      </c>
      <c r="F54" s="246">
        <v>41</v>
      </c>
      <c r="G54" s="247">
        <v>0</v>
      </c>
      <c r="H54" s="248">
        <v>41</v>
      </c>
      <c r="I54" s="249">
        <v>250</v>
      </c>
      <c r="J54" s="247">
        <v>127</v>
      </c>
      <c r="K54" s="250">
        <v>123</v>
      </c>
      <c r="L54" s="246">
        <v>0</v>
      </c>
      <c r="M54" s="247">
        <v>0</v>
      </c>
      <c r="N54" s="248">
        <v>0</v>
      </c>
      <c r="O54" s="248">
        <v>0</v>
      </c>
      <c r="P54" s="251">
        <v>0</v>
      </c>
      <c r="Q54" s="247">
        <v>0</v>
      </c>
      <c r="R54" s="252">
        <v>0</v>
      </c>
      <c r="S54" s="253">
        <v>0</v>
      </c>
      <c r="T54" s="247">
        <v>0</v>
      </c>
      <c r="U54" s="247">
        <v>0</v>
      </c>
      <c r="V54" s="248">
        <v>0</v>
      </c>
      <c r="W54" s="251">
        <v>0</v>
      </c>
      <c r="X54" s="254">
        <v>0</v>
      </c>
      <c r="Y54" s="254">
        <v>0</v>
      </c>
      <c r="Z54" s="252">
        <v>0</v>
      </c>
    </row>
    <row r="55" spans="1:26" s="241" customFormat="1" ht="15" customHeight="1" x14ac:dyDescent="0.2">
      <c r="A55" s="269" t="s">
        <v>248</v>
      </c>
      <c r="B55" s="242" t="s">
        <v>217</v>
      </c>
      <c r="C55" s="243">
        <v>50022768</v>
      </c>
      <c r="D55" s="244" t="s">
        <v>260</v>
      </c>
      <c r="E55" s="245">
        <v>310</v>
      </c>
      <c r="F55" s="246">
        <v>28</v>
      </c>
      <c r="G55" s="247">
        <v>0</v>
      </c>
      <c r="H55" s="248">
        <v>28</v>
      </c>
      <c r="I55" s="249">
        <v>236</v>
      </c>
      <c r="J55" s="247">
        <v>138</v>
      </c>
      <c r="K55" s="250">
        <v>98</v>
      </c>
      <c r="L55" s="246">
        <v>46</v>
      </c>
      <c r="M55" s="247">
        <v>46</v>
      </c>
      <c r="N55" s="248">
        <v>0</v>
      </c>
      <c r="O55" s="248">
        <v>0</v>
      </c>
      <c r="P55" s="251">
        <v>0</v>
      </c>
      <c r="Q55" s="247">
        <v>0</v>
      </c>
      <c r="R55" s="252">
        <v>0</v>
      </c>
      <c r="S55" s="253">
        <v>0</v>
      </c>
      <c r="T55" s="247">
        <v>0</v>
      </c>
      <c r="U55" s="247">
        <v>0</v>
      </c>
      <c r="V55" s="248">
        <v>0</v>
      </c>
      <c r="W55" s="251">
        <v>0</v>
      </c>
      <c r="X55" s="254">
        <v>0</v>
      </c>
      <c r="Y55" s="254">
        <v>0</v>
      </c>
      <c r="Z55" s="252">
        <v>0</v>
      </c>
    </row>
    <row r="56" spans="1:26" s="241" customFormat="1" ht="15" customHeight="1" x14ac:dyDescent="0.2">
      <c r="A56" s="269" t="s">
        <v>249</v>
      </c>
      <c r="B56" s="242" t="s">
        <v>217</v>
      </c>
      <c r="C56" s="243">
        <v>50024892</v>
      </c>
      <c r="D56" s="244" t="s">
        <v>194</v>
      </c>
      <c r="E56" s="245">
        <v>153</v>
      </c>
      <c r="F56" s="246">
        <v>16</v>
      </c>
      <c r="G56" s="247">
        <v>0</v>
      </c>
      <c r="H56" s="248">
        <v>16</v>
      </c>
      <c r="I56" s="249">
        <v>137</v>
      </c>
      <c r="J56" s="247">
        <v>77</v>
      </c>
      <c r="K56" s="250">
        <v>60</v>
      </c>
      <c r="L56" s="246">
        <v>0</v>
      </c>
      <c r="M56" s="247">
        <v>0</v>
      </c>
      <c r="N56" s="248">
        <v>0</v>
      </c>
      <c r="O56" s="248">
        <v>0</v>
      </c>
      <c r="P56" s="251">
        <v>0</v>
      </c>
      <c r="Q56" s="247">
        <v>0</v>
      </c>
      <c r="R56" s="252">
        <v>0</v>
      </c>
      <c r="S56" s="253">
        <v>0</v>
      </c>
      <c r="T56" s="247">
        <v>0</v>
      </c>
      <c r="U56" s="247">
        <v>0</v>
      </c>
      <c r="V56" s="248">
        <v>0</v>
      </c>
      <c r="W56" s="251">
        <v>0</v>
      </c>
      <c r="X56" s="254">
        <v>0</v>
      </c>
      <c r="Y56" s="254">
        <v>0</v>
      </c>
      <c r="Z56" s="252">
        <v>0</v>
      </c>
    </row>
    <row r="57" spans="1:26" s="241" customFormat="1" ht="15" customHeight="1" x14ac:dyDescent="0.2">
      <c r="A57" s="269" t="s">
        <v>249</v>
      </c>
      <c r="B57" s="242" t="s">
        <v>217</v>
      </c>
      <c r="C57" s="243">
        <v>50026976</v>
      </c>
      <c r="D57" s="244" t="s">
        <v>125</v>
      </c>
      <c r="E57" s="245">
        <v>187</v>
      </c>
      <c r="F57" s="246">
        <v>20</v>
      </c>
      <c r="G57" s="247">
        <v>0</v>
      </c>
      <c r="H57" s="248">
        <v>20</v>
      </c>
      <c r="I57" s="249">
        <v>167</v>
      </c>
      <c r="J57" s="247">
        <v>90</v>
      </c>
      <c r="K57" s="250">
        <v>77</v>
      </c>
      <c r="L57" s="246">
        <v>0</v>
      </c>
      <c r="M57" s="247">
        <v>0</v>
      </c>
      <c r="N57" s="248">
        <v>0</v>
      </c>
      <c r="O57" s="248">
        <v>0</v>
      </c>
      <c r="P57" s="251">
        <v>0</v>
      </c>
      <c r="Q57" s="247">
        <v>0</v>
      </c>
      <c r="R57" s="252">
        <v>0</v>
      </c>
      <c r="S57" s="253">
        <v>0</v>
      </c>
      <c r="T57" s="247">
        <v>0</v>
      </c>
      <c r="U57" s="247">
        <v>0</v>
      </c>
      <c r="V57" s="248">
        <v>0</v>
      </c>
      <c r="W57" s="251">
        <v>0</v>
      </c>
      <c r="X57" s="254">
        <v>0</v>
      </c>
      <c r="Y57" s="254">
        <v>0</v>
      </c>
      <c r="Z57" s="252">
        <v>0</v>
      </c>
    </row>
    <row r="58" spans="1:26" s="241" customFormat="1" ht="15" customHeight="1" x14ac:dyDescent="0.2">
      <c r="A58" s="269" t="s">
        <v>249</v>
      </c>
      <c r="B58" s="242" t="s">
        <v>217</v>
      </c>
      <c r="C58" s="243">
        <v>50030523</v>
      </c>
      <c r="D58" s="244" t="s">
        <v>195</v>
      </c>
      <c r="E58" s="245">
        <v>78</v>
      </c>
      <c r="F58" s="246">
        <v>12</v>
      </c>
      <c r="G58" s="247">
        <v>0</v>
      </c>
      <c r="H58" s="248">
        <v>12</v>
      </c>
      <c r="I58" s="249">
        <v>66</v>
      </c>
      <c r="J58" s="247">
        <v>40</v>
      </c>
      <c r="K58" s="250">
        <v>26</v>
      </c>
      <c r="L58" s="246">
        <v>0</v>
      </c>
      <c r="M58" s="247">
        <v>0</v>
      </c>
      <c r="N58" s="248">
        <v>0</v>
      </c>
      <c r="O58" s="248">
        <v>0</v>
      </c>
      <c r="P58" s="251">
        <v>0</v>
      </c>
      <c r="Q58" s="247">
        <v>0</v>
      </c>
      <c r="R58" s="252">
        <v>0</v>
      </c>
      <c r="S58" s="253">
        <v>0</v>
      </c>
      <c r="T58" s="247">
        <v>0</v>
      </c>
      <c r="U58" s="247">
        <v>0</v>
      </c>
      <c r="V58" s="248">
        <v>0</v>
      </c>
      <c r="W58" s="251">
        <v>0</v>
      </c>
      <c r="X58" s="254">
        <v>0</v>
      </c>
      <c r="Y58" s="254">
        <v>0</v>
      </c>
      <c r="Z58" s="252">
        <v>0</v>
      </c>
    </row>
    <row r="59" spans="1:26" s="241" customFormat="1" ht="15" customHeight="1" x14ac:dyDescent="0.2">
      <c r="A59" s="269" t="s">
        <v>249</v>
      </c>
      <c r="B59" s="242" t="s">
        <v>217</v>
      </c>
      <c r="C59" s="243">
        <v>50031619</v>
      </c>
      <c r="D59" s="244" t="s">
        <v>146</v>
      </c>
      <c r="E59" s="245">
        <v>282</v>
      </c>
      <c r="F59" s="246">
        <v>36</v>
      </c>
      <c r="G59" s="247">
        <v>0</v>
      </c>
      <c r="H59" s="248">
        <v>36</v>
      </c>
      <c r="I59" s="249">
        <v>204</v>
      </c>
      <c r="J59" s="247">
        <v>120</v>
      </c>
      <c r="K59" s="250">
        <v>84</v>
      </c>
      <c r="L59" s="246">
        <v>0</v>
      </c>
      <c r="M59" s="247">
        <v>0</v>
      </c>
      <c r="N59" s="248">
        <v>0</v>
      </c>
      <c r="O59" s="248">
        <v>0</v>
      </c>
      <c r="P59" s="251">
        <v>0</v>
      </c>
      <c r="Q59" s="247">
        <v>0</v>
      </c>
      <c r="R59" s="252">
        <v>0</v>
      </c>
      <c r="S59" s="253">
        <v>42</v>
      </c>
      <c r="T59" s="247">
        <v>42</v>
      </c>
      <c r="U59" s="247">
        <v>0</v>
      </c>
      <c r="V59" s="248">
        <v>0</v>
      </c>
      <c r="W59" s="251">
        <v>0</v>
      </c>
      <c r="X59" s="254">
        <v>0</v>
      </c>
      <c r="Y59" s="254">
        <v>0</v>
      </c>
      <c r="Z59" s="252">
        <v>0</v>
      </c>
    </row>
    <row r="60" spans="1:26" s="241" customFormat="1" ht="15" customHeight="1" x14ac:dyDescent="0.2">
      <c r="A60" s="269" t="s">
        <v>249</v>
      </c>
      <c r="B60" s="242" t="s">
        <v>217</v>
      </c>
      <c r="C60" s="243">
        <v>50032771</v>
      </c>
      <c r="D60" s="244" t="s">
        <v>208</v>
      </c>
      <c r="E60" s="245">
        <v>149</v>
      </c>
      <c r="F60" s="246">
        <v>20</v>
      </c>
      <c r="G60" s="247">
        <v>0</v>
      </c>
      <c r="H60" s="248">
        <v>20</v>
      </c>
      <c r="I60" s="249">
        <v>129</v>
      </c>
      <c r="J60" s="247">
        <v>74</v>
      </c>
      <c r="K60" s="250">
        <v>55</v>
      </c>
      <c r="L60" s="246">
        <v>0</v>
      </c>
      <c r="M60" s="247">
        <v>0</v>
      </c>
      <c r="N60" s="248">
        <v>0</v>
      </c>
      <c r="O60" s="248">
        <v>0</v>
      </c>
      <c r="P60" s="251">
        <v>0</v>
      </c>
      <c r="Q60" s="247">
        <v>0</v>
      </c>
      <c r="R60" s="252">
        <v>0</v>
      </c>
      <c r="S60" s="253">
        <v>0</v>
      </c>
      <c r="T60" s="247">
        <v>0</v>
      </c>
      <c r="U60" s="247">
        <v>0</v>
      </c>
      <c r="V60" s="248">
        <v>0</v>
      </c>
      <c r="W60" s="251">
        <v>0</v>
      </c>
      <c r="X60" s="254">
        <v>0</v>
      </c>
      <c r="Y60" s="254">
        <v>0</v>
      </c>
      <c r="Z60" s="252">
        <v>0</v>
      </c>
    </row>
    <row r="61" spans="1:26" s="241" customFormat="1" ht="15" customHeight="1" x14ac:dyDescent="0.2">
      <c r="A61" s="269" t="s">
        <v>249</v>
      </c>
      <c r="B61" s="242" t="s">
        <v>217</v>
      </c>
      <c r="C61" s="243">
        <v>50032780</v>
      </c>
      <c r="D61" s="244" t="s">
        <v>209</v>
      </c>
      <c r="E61" s="245">
        <v>388</v>
      </c>
      <c r="F61" s="246">
        <v>46</v>
      </c>
      <c r="G61" s="247">
        <v>0</v>
      </c>
      <c r="H61" s="248">
        <v>46</v>
      </c>
      <c r="I61" s="249">
        <v>250</v>
      </c>
      <c r="J61" s="247">
        <v>152</v>
      </c>
      <c r="K61" s="250">
        <v>98</v>
      </c>
      <c r="L61" s="246">
        <v>0</v>
      </c>
      <c r="M61" s="247">
        <v>0</v>
      </c>
      <c r="N61" s="248">
        <v>0</v>
      </c>
      <c r="O61" s="248">
        <v>0</v>
      </c>
      <c r="P61" s="251">
        <v>0</v>
      </c>
      <c r="Q61" s="247">
        <v>0</v>
      </c>
      <c r="R61" s="252">
        <v>0</v>
      </c>
      <c r="S61" s="253">
        <v>92</v>
      </c>
      <c r="T61" s="247">
        <v>92</v>
      </c>
      <c r="U61" s="247">
        <v>0</v>
      </c>
      <c r="V61" s="248">
        <v>0</v>
      </c>
      <c r="W61" s="251">
        <v>0</v>
      </c>
      <c r="X61" s="254">
        <v>0</v>
      </c>
      <c r="Y61" s="254">
        <v>0</v>
      </c>
      <c r="Z61" s="252">
        <v>0</v>
      </c>
    </row>
    <row r="62" spans="1:26" s="241" customFormat="1" ht="15" customHeight="1" x14ac:dyDescent="0.2">
      <c r="A62" s="269" t="s">
        <v>249</v>
      </c>
      <c r="B62" s="242" t="s">
        <v>217</v>
      </c>
      <c r="C62" s="243">
        <v>50044826</v>
      </c>
      <c r="D62" s="244" t="s">
        <v>124</v>
      </c>
      <c r="E62" s="245">
        <v>579</v>
      </c>
      <c r="F62" s="246">
        <v>82</v>
      </c>
      <c r="G62" s="247">
        <v>0</v>
      </c>
      <c r="H62" s="248">
        <v>82</v>
      </c>
      <c r="I62" s="249">
        <v>497</v>
      </c>
      <c r="J62" s="247">
        <v>264</v>
      </c>
      <c r="K62" s="250">
        <v>233</v>
      </c>
      <c r="L62" s="246">
        <v>0</v>
      </c>
      <c r="M62" s="247">
        <v>0</v>
      </c>
      <c r="N62" s="248">
        <v>0</v>
      </c>
      <c r="O62" s="248">
        <v>0</v>
      </c>
      <c r="P62" s="251">
        <v>0</v>
      </c>
      <c r="Q62" s="247">
        <v>0</v>
      </c>
      <c r="R62" s="252">
        <v>0</v>
      </c>
      <c r="S62" s="253">
        <v>0</v>
      </c>
      <c r="T62" s="247">
        <v>0</v>
      </c>
      <c r="U62" s="247">
        <v>0</v>
      </c>
      <c r="V62" s="248">
        <v>0</v>
      </c>
      <c r="W62" s="251">
        <v>0</v>
      </c>
      <c r="X62" s="254">
        <v>0</v>
      </c>
      <c r="Y62" s="254">
        <v>0</v>
      </c>
      <c r="Z62" s="252">
        <v>0</v>
      </c>
    </row>
    <row r="63" spans="1:26" s="241" customFormat="1" ht="15" customHeight="1" x14ac:dyDescent="0.2">
      <c r="A63" s="269" t="s">
        <v>250</v>
      </c>
      <c r="B63" s="242" t="s">
        <v>217</v>
      </c>
      <c r="C63" s="243">
        <v>50004646</v>
      </c>
      <c r="D63" s="244" t="s">
        <v>196</v>
      </c>
      <c r="E63" s="245">
        <v>168</v>
      </c>
      <c r="F63" s="246">
        <v>27</v>
      </c>
      <c r="G63" s="247">
        <v>0</v>
      </c>
      <c r="H63" s="248">
        <v>27</v>
      </c>
      <c r="I63" s="249">
        <v>141</v>
      </c>
      <c r="J63" s="247">
        <v>80</v>
      </c>
      <c r="K63" s="250">
        <v>61</v>
      </c>
      <c r="L63" s="246">
        <v>0</v>
      </c>
      <c r="M63" s="247">
        <v>0</v>
      </c>
      <c r="N63" s="248">
        <v>0</v>
      </c>
      <c r="O63" s="248">
        <v>0</v>
      </c>
      <c r="P63" s="251">
        <v>0</v>
      </c>
      <c r="Q63" s="247">
        <v>0</v>
      </c>
      <c r="R63" s="252">
        <v>0</v>
      </c>
      <c r="S63" s="253">
        <v>0</v>
      </c>
      <c r="T63" s="247">
        <v>0</v>
      </c>
      <c r="U63" s="247">
        <v>0</v>
      </c>
      <c r="V63" s="248">
        <v>0</v>
      </c>
      <c r="W63" s="251">
        <v>0</v>
      </c>
      <c r="X63" s="254">
        <v>0</v>
      </c>
      <c r="Y63" s="254">
        <v>0</v>
      </c>
      <c r="Z63" s="252">
        <v>0</v>
      </c>
    </row>
    <row r="64" spans="1:26" s="241" customFormat="1" ht="15" customHeight="1" x14ac:dyDescent="0.2">
      <c r="A64" s="269" t="s">
        <v>251</v>
      </c>
      <c r="B64" s="242" t="s">
        <v>217</v>
      </c>
      <c r="C64" s="243">
        <v>50010069</v>
      </c>
      <c r="D64" s="244" t="s">
        <v>127</v>
      </c>
      <c r="E64" s="245">
        <v>212</v>
      </c>
      <c r="F64" s="246">
        <v>42</v>
      </c>
      <c r="G64" s="247">
        <v>0</v>
      </c>
      <c r="H64" s="248">
        <v>42</v>
      </c>
      <c r="I64" s="249">
        <v>170</v>
      </c>
      <c r="J64" s="247">
        <v>170</v>
      </c>
      <c r="K64" s="250">
        <v>0</v>
      </c>
      <c r="L64" s="246">
        <v>0</v>
      </c>
      <c r="M64" s="247">
        <v>0</v>
      </c>
      <c r="N64" s="248">
        <v>0</v>
      </c>
      <c r="O64" s="248">
        <v>0</v>
      </c>
      <c r="P64" s="251">
        <v>0</v>
      </c>
      <c r="Q64" s="247">
        <v>0</v>
      </c>
      <c r="R64" s="252">
        <v>0</v>
      </c>
      <c r="S64" s="253">
        <v>0</v>
      </c>
      <c r="T64" s="247">
        <v>0</v>
      </c>
      <c r="U64" s="247">
        <v>0</v>
      </c>
      <c r="V64" s="248">
        <v>0</v>
      </c>
      <c r="W64" s="251">
        <v>0</v>
      </c>
      <c r="X64" s="254">
        <v>0</v>
      </c>
      <c r="Y64" s="254">
        <v>0</v>
      </c>
      <c r="Z64" s="252">
        <v>0</v>
      </c>
    </row>
    <row r="65" spans="1:26" s="241" customFormat="1" ht="15" customHeight="1" x14ac:dyDescent="0.2">
      <c r="A65" s="269" t="s">
        <v>251</v>
      </c>
      <c r="B65" s="242" t="s">
        <v>217</v>
      </c>
      <c r="C65" s="243">
        <v>50029533</v>
      </c>
      <c r="D65" s="244" t="s">
        <v>128</v>
      </c>
      <c r="E65" s="245">
        <v>188</v>
      </c>
      <c r="F65" s="246">
        <v>24</v>
      </c>
      <c r="G65" s="247">
        <v>0</v>
      </c>
      <c r="H65" s="248">
        <v>24</v>
      </c>
      <c r="I65" s="249">
        <v>164</v>
      </c>
      <c r="J65" s="247">
        <v>96</v>
      </c>
      <c r="K65" s="250">
        <v>68</v>
      </c>
      <c r="L65" s="246">
        <v>0</v>
      </c>
      <c r="M65" s="247">
        <v>0</v>
      </c>
      <c r="N65" s="248">
        <v>0</v>
      </c>
      <c r="O65" s="248">
        <v>0</v>
      </c>
      <c r="P65" s="251">
        <v>0</v>
      </c>
      <c r="Q65" s="247">
        <v>0</v>
      </c>
      <c r="R65" s="252">
        <v>0</v>
      </c>
      <c r="S65" s="253">
        <v>0</v>
      </c>
      <c r="T65" s="247">
        <v>0</v>
      </c>
      <c r="U65" s="247">
        <v>0</v>
      </c>
      <c r="V65" s="248">
        <v>0</v>
      </c>
      <c r="W65" s="251">
        <v>0</v>
      </c>
      <c r="X65" s="254">
        <v>0</v>
      </c>
      <c r="Y65" s="254">
        <v>0</v>
      </c>
      <c r="Z65" s="252">
        <v>0</v>
      </c>
    </row>
    <row r="66" spans="1:26" s="241" customFormat="1" ht="15" customHeight="1" thickBot="1" x14ac:dyDescent="0.25">
      <c r="A66" s="270" t="s">
        <v>251</v>
      </c>
      <c r="B66" s="256" t="s">
        <v>217</v>
      </c>
      <c r="C66" s="257">
        <v>50031090</v>
      </c>
      <c r="D66" s="255" t="s">
        <v>129</v>
      </c>
      <c r="E66" s="258">
        <v>153</v>
      </c>
      <c r="F66" s="259">
        <v>0</v>
      </c>
      <c r="G66" s="260">
        <v>0</v>
      </c>
      <c r="H66" s="261">
        <v>0</v>
      </c>
      <c r="I66" s="262">
        <v>153</v>
      </c>
      <c r="J66" s="260">
        <v>0</v>
      </c>
      <c r="K66" s="263">
        <v>153</v>
      </c>
      <c r="L66" s="259">
        <v>0</v>
      </c>
      <c r="M66" s="260">
        <v>0</v>
      </c>
      <c r="N66" s="261">
        <v>0</v>
      </c>
      <c r="O66" s="261">
        <v>0</v>
      </c>
      <c r="P66" s="264">
        <v>0</v>
      </c>
      <c r="Q66" s="260">
        <v>0</v>
      </c>
      <c r="R66" s="265">
        <v>0</v>
      </c>
      <c r="S66" s="266">
        <v>0</v>
      </c>
      <c r="T66" s="260">
        <v>0</v>
      </c>
      <c r="U66" s="260">
        <v>0</v>
      </c>
      <c r="V66" s="261">
        <v>0</v>
      </c>
      <c r="W66" s="264">
        <v>0</v>
      </c>
      <c r="X66" s="267">
        <v>0</v>
      </c>
      <c r="Y66" s="267">
        <v>0</v>
      </c>
      <c r="Z66" s="265">
        <v>0</v>
      </c>
    </row>
    <row r="68" spans="1:26" ht="15" customHeight="1" x14ac:dyDescent="0.2">
      <c r="A68" s="48" t="s">
        <v>67</v>
      </c>
    </row>
    <row r="69" spans="1:26" ht="15" customHeight="1" x14ac:dyDescent="0.2">
      <c r="A69" s="49" t="s">
        <v>255</v>
      </c>
    </row>
    <row r="70" spans="1:26" ht="15" customHeight="1" x14ac:dyDescent="0.2">
      <c r="A70" s="48" t="s">
        <v>256</v>
      </c>
    </row>
  </sheetData>
  <sheetProtection algorithmName="SHA-512" hashValue="zEPu8RJKQGIUK7s9gMiyuwx9gi1lYOXdECJrA1A19NXYBqVroMXcqmHlpJJ1aFMWVOAiaebiGRS3qzdojRTl1w==" saltValue="1KlD4v77Wve5i4ef/2RX/A==" spinCount="100000" sheet="1" objects="1" scenarios="1"/>
  <mergeCells count="20">
    <mergeCell ref="A13:A15"/>
    <mergeCell ref="L10:O11"/>
    <mergeCell ref="P10:R11"/>
    <mergeCell ref="S10:V11"/>
    <mergeCell ref="W10:Z11"/>
    <mergeCell ref="A6:Z6"/>
    <mergeCell ref="A7:Z7"/>
    <mergeCell ref="A8:Z8"/>
    <mergeCell ref="A10:A12"/>
    <mergeCell ref="B10:B12"/>
    <mergeCell ref="C10:C12"/>
    <mergeCell ref="D10:D12"/>
    <mergeCell ref="E10:E12"/>
    <mergeCell ref="F10:H11"/>
    <mergeCell ref="I10:K11"/>
    <mergeCell ref="A1:Z1"/>
    <mergeCell ref="A2:Z2"/>
    <mergeCell ref="A3:Z3"/>
    <mergeCell ref="A4:Z4"/>
    <mergeCell ref="A5:Z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Z73"/>
  <sheetViews>
    <sheetView workbookViewId="0">
      <selection sqref="A1:XFD1048576"/>
    </sheetView>
  </sheetViews>
  <sheetFormatPr defaultRowHeight="15" customHeight="1" x14ac:dyDescent="0.2"/>
  <cols>
    <col min="1" max="1" width="24.28515625" style="59" customWidth="1"/>
    <col min="2" max="3" width="9.7109375" style="61" customWidth="1"/>
    <col min="4" max="4" width="55.7109375" style="59" customWidth="1"/>
    <col min="5" max="15" width="11.7109375" style="59" customWidth="1"/>
    <col min="16" max="16" width="13.7109375" style="59" customWidth="1"/>
    <col min="17" max="23" width="11.7109375" style="59" customWidth="1"/>
    <col min="24" max="25" width="13.7109375" style="59" customWidth="1"/>
    <col min="26" max="26" width="11.7109375" style="59" customWidth="1"/>
    <col min="27" max="16384" width="9.140625" style="59"/>
  </cols>
  <sheetData>
    <row r="1" spans="1:26" s="39" customFormat="1" ht="15" customHeight="1" x14ac:dyDescent="0.2">
      <c r="A1" s="277" t="s">
        <v>35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</row>
    <row r="2" spans="1:26" s="39" customFormat="1" ht="15" customHeight="1" x14ac:dyDescent="0.2">
      <c r="A2" s="277" t="s">
        <v>36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</row>
    <row r="3" spans="1:26" s="39" customFormat="1" ht="15" customHeight="1" x14ac:dyDescent="0.2">
      <c r="A3" s="277" t="s">
        <v>65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</row>
    <row r="4" spans="1:26" s="39" customFormat="1" ht="15" customHeight="1" x14ac:dyDescent="0.2">
      <c r="A4" s="277" t="s">
        <v>200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</row>
    <row r="5" spans="1:26" s="39" customFormat="1" ht="15" customHeight="1" x14ac:dyDescent="0.2">
      <c r="A5" s="277" t="s">
        <v>37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</row>
    <row r="6" spans="1:26" s="39" customFormat="1" ht="15" customHeight="1" x14ac:dyDescent="0.2">
      <c r="A6" s="277"/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</row>
    <row r="7" spans="1:26" s="39" customFormat="1" ht="15" customHeight="1" x14ac:dyDescent="0.2">
      <c r="A7" s="274" t="s">
        <v>215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</row>
    <row r="8" spans="1:26" s="39" customFormat="1" ht="15" customHeight="1" x14ac:dyDescent="0.2">
      <c r="A8" s="274" t="s">
        <v>74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</row>
    <row r="9" spans="1:26" s="39" customFormat="1" ht="15" customHeight="1" x14ac:dyDescent="0.2">
      <c r="A9" s="274" t="s">
        <v>216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</row>
    <row r="10" spans="1:26" s="39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6" s="39" customFormat="1" ht="15" customHeight="1" x14ac:dyDescent="0.2">
      <c r="A11" s="275" t="s">
        <v>59</v>
      </c>
      <c r="B11" s="275" t="s">
        <v>60</v>
      </c>
      <c r="C11" s="296" t="s">
        <v>38</v>
      </c>
      <c r="D11" s="275" t="s">
        <v>58</v>
      </c>
      <c r="E11" s="299" t="s">
        <v>39</v>
      </c>
      <c r="F11" s="302" t="s">
        <v>49</v>
      </c>
      <c r="G11" s="303"/>
      <c r="H11" s="304"/>
      <c r="I11" s="308" t="s">
        <v>50</v>
      </c>
      <c r="J11" s="309"/>
      <c r="K11" s="310"/>
      <c r="L11" s="278" t="s">
        <v>40</v>
      </c>
      <c r="M11" s="279"/>
      <c r="N11" s="279"/>
      <c r="O11" s="282" t="s">
        <v>41</v>
      </c>
      <c r="P11" s="283"/>
      <c r="Q11" s="284"/>
      <c r="R11" s="288" t="s">
        <v>57</v>
      </c>
      <c r="S11" s="289"/>
      <c r="T11" s="289"/>
      <c r="U11" s="289"/>
      <c r="V11" s="288" t="s">
        <v>51</v>
      </c>
      <c r="W11" s="289"/>
      <c r="X11" s="289"/>
      <c r="Y11" s="289"/>
      <c r="Z11" s="292"/>
    </row>
    <row r="12" spans="1:26" s="39" customFormat="1" ht="15" customHeight="1" thickBot="1" x14ac:dyDescent="0.25">
      <c r="A12" s="276"/>
      <c r="B12" s="276"/>
      <c r="C12" s="297"/>
      <c r="D12" s="276"/>
      <c r="E12" s="300"/>
      <c r="F12" s="305"/>
      <c r="G12" s="306"/>
      <c r="H12" s="307"/>
      <c r="I12" s="311"/>
      <c r="J12" s="312"/>
      <c r="K12" s="313"/>
      <c r="L12" s="280"/>
      <c r="M12" s="281"/>
      <c r="N12" s="281"/>
      <c r="O12" s="285"/>
      <c r="P12" s="286"/>
      <c r="Q12" s="287"/>
      <c r="R12" s="290"/>
      <c r="S12" s="291"/>
      <c r="T12" s="291"/>
      <c r="U12" s="291"/>
      <c r="V12" s="293"/>
      <c r="W12" s="294"/>
      <c r="X12" s="294"/>
      <c r="Y12" s="294"/>
      <c r="Z12" s="295"/>
    </row>
    <row r="13" spans="1:26" s="39" customFormat="1" ht="30" customHeight="1" thickBot="1" x14ac:dyDescent="0.25">
      <c r="A13" s="276"/>
      <c r="B13" s="276"/>
      <c r="C13" s="298"/>
      <c r="D13" s="276"/>
      <c r="E13" s="301"/>
      <c r="F13" s="21" t="s">
        <v>54</v>
      </c>
      <c r="G13" s="22" t="s">
        <v>42</v>
      </c>
      <c r="H13" s="23" t="s">
        <v>43</v>
      </c>
      <c r="I13" s="16" t="s">
        <v>54</v>
      </c>
      <c r="J13" s="17" t="s">
        <v>55</v>
      </c>
      <c r="K13" s="18" t="s">
        <v>56</v>
      </c>
      <c r="L13" s="16" t="s">
        <v>54</v>
      </c>
      <c r="M13" s="17" t="s">
        <v>63</v>
      </c>
      <c r="N13" s="24" t="s">
        <v>47</v>
      </c>
      <c r="O13" s="16" t="s">
        <v>54</v>
      </c>
      <c r="P13" s="17" t="s">
        <v>53</v>
      </c>
      <c r="Q13" s="24" t="s">
        <v>48</v>
      </c>
      <c r="R13" s="16" t="s">
        <v>54</v>
      </c>
      <c r="S13" s="17" t="s">
        <v>50</v>
      </c>
      <c r="T13" s="17" t="s">
        <v>40</v>
      </c>
      <c r="U13" s="24" t="s">
        <v>70</v>
      </c>
      <c r="V13" s="215" t="s">
        <v>54</v>
      </c>
      <c r="W13" s="17" t="s">
        <v>211</v>
      </c>
      <c r="X13" s="216" t="s">
        <v>212</v>
      </c>
      <c r="Y13" s="17" t="s">
        <v>213</v>
      </c>
      <c r="Z13" s="217" t="s">
        <v>214</v>
      </c>
    </row>
    <row r="14" spans="1:26" s="39" customFormat="1" ht="15" customHeight="1" x14ac:dyDescent="0.2">
      <c r="A14" s="271" t="s">
        <v>61</v>
      </c>
      <c r="B14" s="44" t="s">
        <v>62</v>
      </c>
      <c r="C14" s="35"/>
      <c r="D14" s="57"/>
      <c r="E14" s="218">
        <f>SUM(F14+I14+L14+O14+R14+V14)</f>
        <v>10637</v>
      </c>
      <c r="F14" s="137">
        <f>SUM(G14:H14)</f>
        <v>1322</v>
      </c>
      <c r="G14" s="138">
        <f t="shared" ref="G14:Z14" si="0">SUM(G15:G16)</f>
        <v>5</v>
      </c>
      <c r="H14" s="139">
        <f t="shared" si="0"/>
        <v>1317</v>
      </c>
      <c r="I14" s="220">
        <f>SUM(J14:K14)</f>
        <v>8720</v>
      </c>
      <c r="J14" s="138">
        <f t="shared" si="0"/>
        <v>5027</v>
      </c>
      <c r="K14" s="219">
        <f t="shared" si="0"/>
        <v>3693</v>
      </c>
      <c r="L14" s="137">
        <f>SUM(M14:N14)</f>
        <v>43</v>
      </c>
      <c r="M14" s="138">
        <f t="shared" si="0"/>
        <v>43</v>
      </c>
      <c r="N14" s="139">
        <f t="shared" si="0"/>
        <v>0</v>
      </c>
      <c r="O14" s="220">
        <f>SUM(P14:Q14)</f>
        <v>0</v>
      </c>
      <c r="P14" s="138">
        <f t="shared" si="0"/>
        <v>0</v>
      </c>
      <c r="Q14" s="219">
        <f t="shared" si="0"/>
        <v>0</v>
      </c>
      <c r="R14" s="137">
        <f>SUM(S14:U14)</f>
        <v>552</v>
      </c>
      <c r="S14" s="138">
        <f t="shared" si="0"/>
        <v>552</v>
      </c>
      <c r="T14" s="138">
        <f t="shared" si="0"/>
        <v>0</v>
      </c>
      <c r="U14" s="139">
        <f t="shared" si="0"/>
        <v>0</v>
      </c>
      <c r="V14" s="220">
        <f>SUM(W14:Z14)</f>
        <v>0</v>
      </c>
      <c r="W14" s="138">
        <f t="shared" si="0"/>
        <v>0</v>
      </c>
      <c r="X14" s="138">
        <f t="shared" si="0"/>
        <v>0</v>
      </c>
      <c r="Y14" s="138">
        <f t="shared" si="0"/>
        <v>0</v>
      </c>
      <c r="Z14" s="139">
        <f t="shared" si="0"/>
        <v>0</v>
      </c>
    </row>
    <row r="15" spans="1:26" s="39" customFormat="1" ht="15" customHeight="1" x14ac:dyDescent="0.2">
      <c r="A15" s="272"/>
      <c r="B15" s="45" t="s">
        <v>0</v>
      </c>
      <c r="C15" s="36"/>
      <c r="D15" s="58"/>
      <c r="E15" s="221">
        <f>SUM(F15+I15+L15+O15+R15+V15)</f>
        <v>0</v>
      </c>
      <c r="F15" s="222">
        <f>SUM(G15:H15)</f>
        <v>0</v>
      </c>
      <c r="G15" s="140">
        <v>0</v>
      </c>
      <c r="H15" s="141">
        <v>0</v>
      </c>
      <c r="I15" s="223">
        <f>SUM(J15:K15)</f>
        <v>0</v>
      </c>
      <c r="J15" s="140">
        <v>0</v>
      </c>
      <c r="K15" s="142">
        <v>0</v>
      </c>
      <c r="L15" s="222">
        <f>SUM(M15:N15)</f>
        <v>0</v>
      </c>
      <c r="M15" s="140">
        <v>0</v>
      </c>
      <c r="N15" s="141">
        <v>0</v>
      </c>
      <c r="O15" s="223">
        <f>SUM(P15:Q15)</f>
        <v>0</v>
      </c>
      <c r="P15" s="140">
        <v>0</v>
      </c>
      <c r="Q15" s="142">
        <v>0</v>
      </c>
      <c r="R15" s="222">
        <f>SUM(S15:U15)</f>
        <v>0</v>
      </c>
      <c r="S15" s="140">
        <v>0</v>
      </c>
      <c r="T15" s="140">
        <v>0</v>
      </c>
      <c r="U15" s="141">
        <v>0</v>
      </c>
      <c r="V15" s="223">
        <f>SUM(W15:Z15)</f>
        <v>0</v>
      </c>
      <c r="W15" s="140">
        <v>0</v>
      </c>
      <c r="X15" s="140">
        <v>0</v>
      </c>
      <c r="Y15" s="140">
        <v>0</v>
      </c>
      <c r="Z15" s="141">
        <v>0</v>
      </c>
    </row>
    <row r="16" spans="1:26" s="39" customFormat="1" ht="15" customHeight="1" thickBot="1" x14ac:dyDescent="0.25">
      <c r="A16" s="273"/>
      <c r="B16" s="52" t="s">
        <v>2</v>
      </c>
      <c r="C16" s="36"/>
      <c r="D16" s="58"/>
      <c r="E16" s="224">
        <f>SUM(F16+I16+L16+O16+R16+V16)</f>
        <v>10637</v>
      </c>
      <c r="F16" s="225">
        <f>SUM(G16:H16)</f>
        <v>1322</v>
      </c>
      <c r="G16" s="143">
        <f>SUM(G17:G69)</f>
        <v>5</v>
      </c>
      <c r="H16" s="144">
        <f>SUM(H17:H69)</f>
        <v>1317</v>
      </c>
      <c r="I16" s="227">
        <f>SUM(J16:K16)</f>
        <v>8720</v>
      </c>
      <c r="J16" s="143">
        <f>SUM(J17:J69)</f>
        <v>5027</v>
      </c>
      <c r="K16" s="226">
        <f>SUM(K17:K69)</f>
        <v>3693</v>
      </c>
      <c r="L16" s="225">
        <f>SUM(M16:N16)</f>
        <v>43</v>
      </c>
      <c r="M16" s="143">
        <f>SUM(M17:M69)</f>
        <v>43</v>
      </c>
      <c r="N16" s="144">
        <f>SUM(N17:N69)</f>
        <v>0</v>
      </c>
      <c r="O16" s="227">
        <f>SUM(P16:Q16)</f>
        <v>0</v>
      </c>
      <c r="P16" s="143">
        <f>SUM(P17:P69)</f>
        <v>0</v>
      </c>
      <c r="Q16" s="226">
        <f>SUM(Q17:Q69)</f>
        <v>0</v>
      </c>
      <c r="R16" s="225">
        <f>SUM(S16:U16)</f>
        <v>552</v>
      </c>
      <c r="S16" s="143">
        <f>SUM(S17:S69)</f>
        <v>552</v>
      </c>
      <c r="T16" s="143">
        <f>SUM(T17:T69)</f>
        <v>0</v>
      </c>
      <c r="U16" s="144">
        <f>SUM(U17:U69)</f>
        <v>0</v>
      </c>
      <c r="V16" s="227">
        <f>SUM(W16:Z16)</f>
        <v>0</v>
      </c>
      <c r="W16" s="143">
        <f>SUM(W17:W69)</f>
        <v>0</v>
      </c>
      <c r="X16" s="143">
        <f>SUM(X17:X69)</f>
        <v>0</v>
      </c>
      <c r="Y16" s="143">
        <f>SUM(Y17:Y69)</f>
        <v>0</v>
      </c>
      <c r="Z16" s="144">
        <f>SUM(Z17:Z69)</f>
        <v>0</v>
      </c>
    </row>
    <row r="17" spans="1:26" s="241" customFormat="1" ht="15" customHeight="1" x14ac:dyDescent="0.2">
      <c r="A17" s="268" t="s">
        <v>218</v>
      </c>
      <c r="B17" s="228" t="s">
        <v>217</v>
      </c>
      <c r="C17" s="229">
        <v>50001361</v>
      </c>
      <c r="D17" s="230" t="s">
        <v>149</v>
      </c>
      <c r="E17" s="231">
        <f>SUM(F17+I17+L17+O17+R17+V17)</f>
        <v>140</v>
      </c>
      <c r="F17" s="232">
        <f>SUM(G17:H17)</f>
        <v>10</v>
      </c>
      <c r="G17" s="233">
        <v>0</v>
      </c>
      <c r="H17" s="234">
        <v>10</v>
      </c>
      <c r="I17" s="235">
        <f>SUM(J17:K17)</f>
        <v>130</v>
      </c>
      <c r="J17" s="233">
        <v>64</v>
      </c>
      <c r="K17" s="236">
        <v>66</v>
      </c>
      <c r="L17" s="232">
        <f>SUM(M17:N17)</f>
        <v>0</v>
      </c>
      <c r="M17" s="233">
        <v>0</v>
      </c>
      <c r="N17" s="234">
        <v>0</v>
      </c>
      <c r="O17" s="237">
        <f>SUM(P17:Q17)</f>
        <v>0</v>
      </c>
      <c r="P17" s="233">
        <v>0</v>
      </c>
      <c r="Q17" s="238">
        <v>0</v>
      </c>
      <c r="R17" s="239">
        <f>SUM(S17:U17)</f>
        <v>0</v>
      </c>
      <c r="S17" s="233">
        <v>0</v>
      </c>
      <c r="T17" s="233">
        <v>0</v>
      </c>
      <c r="U17" s="234">
        <v>0</v>
      </c>
      <c r="V17" s="237">
        <f>SUM(W17:Z17)</f>
        <v>0</v>
      </c>
      <c r="W17" s="233">
        <v>0</v>
      </c>
      <c r="X17" s="240">
        <v>0</v>
      </c>
      <c r="Y17" s="240">
        <v>0</v>
      </c>
      <c r="Z17" s="238">
        <v>0</v>
      </c>
    </row>
    <row r="18" spans="1:26" s="241" customFormat="1" ht="15" customHeight="1" x14ac:dyDescent="0.2">
      <c r="A18" s="269" t="s">
        <v>218</v>
      </c>
      <c r="B18" s="242" t="s">
        <v>217</v>
      </c>
      <c r="C18" s="243">
        <v>50001469</v>
      </c>
      <c r="D18" s="244" t="s">
        <v>148</v>
      </c>
      <c r="E18" s="245">
        <f>SUM(F18+I18+L18+O18+R18+V18)</f>
        <v>87</v>
      </c>
      <c r="F18" s="246">
        <f>SUM(G18:H18)</f>
        <v>9</v>
      </c>
      <c r="G18" s="247">
        <v>0</v>
      </c>
      <c r="H18" s="248">
        <v>9</v>
      </c>
      <c r="I18" s="249">
        <f>SUM(J18:K18)</f>
        <v>78</v>
      </c>
      <c r="J18" s="247">
        <v>41</v>
      </c>
      <c r="K18" s="250">
        <v>37</v>
      </c>
      <c r="L18" s="246">
        <f>SUM(M18:N18)</f>
        <v>0</v>
      </c>
      <c r="M18" s="247">
        <v>0</v>
      </c>
      <c r="N18" s="248">
        <v>0</v>
      </c>
      <c r="O18" s="251">
        <f>SUM(P18:Q18)</f>
        <v>0</v>
      </c>
      <c r="P18" s="247">
        <v>0</v>
      </c>
      <c r="Q18" s="252">
        <v>0</v>
      </c>
      <c r="R18" s="253">
        <f>SUM(S18:U18)</f>
        <v>0</v>
      </c>
      <c r="S18" s="247">
        <v>0</v>
      </c>
      <c r="T18" s="247">
        <v>0</v>
      </c>
      <c r="U18" s="248">
        <v>0</v>
      </c>
      <c r="V18" s="251">
        <f>SUM(W18:Z18)</f>
        <v>0</v>
      </c>
      <c r="W18" s="247">
        <v>0</v>
      </c>
      <c r="X18" s="254">
        <v>0</v>
      </c>
      <c r="Y18" s="254">
        <v>0</v>
      </c>
      <c r="Z18" s="252">
        <v>0</v>
      </c>
    </row>
    <row r="19" spans="1:26" s="241" customFormat="1" ht="15" customHeight="1" x14ac:dyDescent="0.2">
      <c r="A19" s="269" t="s">
        <v>219</v>
      </c>
      <c r="B19" s="242" t="s">
        <v>217</v>
      </c>
      <c r="C19" s="243">
        <v>50029770</v>
      </c>
      <c r="D19" s="244" t="s">
        <v>150</v>
      </c>
      <c r="E19" s="245">
        <f t="shared" ref="E19:E26" si="1">SUM(F19+I19+L19+O19+R19+V19)</f>
        <v>145</v>
      </c>
      <c r="F19" s="246">
        <f t="shared" ref="F19:F26" si="2">SUM(G19:H19)</f>
        <v>26</v>
      </c>
      <c r="G19" s="247">
        <v>0</v>
      </c>
      <c r="H19" s="248">
        <v>26</v>
      </c>
      <c r="I19" s="249">
        <f t="shared" ref="I19:I26" si="3">SUM(J19:K19)</f>
        <v>108</v>
      </c>
      <c r="J19" s="247">
        <v>64</v>
      </c>
      <c r="K19" s="250">
        <v>44</v>
      </c>
      <c r="L19" s="246">
        <f t="shared" ref="L19:L26" si="4">SUM(M19:N19)</f>
        <v>0</v>
      </c>
      <c r="M19" s="247">
        <v>0</v>
      </c>
      <c r="N19" s="248">
        <v>0</v>
      </c>
      <c r="O19" s="251">
        <f t="shared" ref="O19:O26" si="5">SUM(P19:Q19)</f>
        <v>0</v>
      </c>
      <c r="P19" s="247">
        <v>0</v>
      </c>
      <c r="Q19" s="252">
        <v>0</v>
      </c>
      <c r="R19" s="253">
        <f t="shared" ref="R19:R26" si="6">SUM(S19:U19)</f>
        <v>11</v>
      </c>
      <c r="S19" s="247">
        <v>11</v>
      </c>
      <c r="T19" s="247">
        <v>0</v>
      </c>
      <c r="U19" s="248">
        <v>0</v>
      </c>
      <c r="V19" s="251">
        <f t="shared" ref="V19:V26" si="7">SUM(W19:Z19)</f>
        <v>0</v>
      </c>
      <c r="W19" s="247">
        <v>0</v>
      </c>
      <c r="X19" s="254">
        <v>0</v>
      </c>
      <c r="Y19" s="254">
        <v>0</v>
      </c>
      <c r="Z19" s="252">
        <v>0</v>
      </c>
    </row>
    <row r="20" spans="1:26" s="241" customFormat="1" ht="15" customHeight="1" x14ac:dyDescent="0.2">
      <c r="A20" s="269" t="s">
        <v>220</v>
      </c>
      <c r="B20" s="242" t="s">
        <v>217</v>
      </c>
      <c r="C20" s="243">
        <v>50029983</v>
      </c>
      <c r="D20" s="244" t="s">
        <v>221</v>
      </c>
      <c r="E20" s="245">
        <f t="shared" si="1"/>
        <v>194</v>
      </c>
      <c r="F20" s="246">
        <f t="shared" si="2"/>
        <v>15</v>
      </c>
      <c r="G20" s="247">
        <v>0</v>
      </c>
      <c r="H20" s="248">
        <v>15</v>
      </c>
      <c r="I20" s="249">
        <f t="shared" si="3"/>
        <v>179</v>
      </c>
      <c r="J20" s="247">
        <v>84</v>
      </c>
      <c r="K20" s="250">
        <v>95</v>
      </c>
      <c r="L20" s="246">
        <f t="shared" si="4"/>
        <v>0</v>
      </c>
      <c r="M20" s="247">
        <v>0</v>
      </c>
      <c r="N20" s="248">
        <v>0</v>
      </c>
      <c r="O20" s="251">
        <f t="shared" si="5"/>
        <v>0</v>
      </c>
      <c r="P20" s="247">
        <v>0</v>
      </c>
      <c r="Q20" s="252">
        <v>0</v>
      </c>
      <c r="R20" s="253">
        <f t="shared" si="6"/>
        <v>0</v>
      </c>
      <c r="S20" s="247">
        <v>0</v>
      </c>
      <c r="T20" s="247">
        <v>0</v>
      </c>
      <c r="U20" s="248">
        <v>0</v>
      </c>
      <c r="V20" s="251">
        <f t="shared" si="7"/>
        <v>0</v>
      </c>
      <c r="W20" s="247">
        <v>0</v>
      </c>
      <c r="X20" s="254">
        <v>0</v>
      </c>
      <c r="Y20" s="254">
        <v>0</v>
      </c>
      <c r="Z20" s="252">
        <v>0</v>
      </c>
    </row>
    <row r="21" spans="1:26" s="241" customFormat="1" ht="15" customHeight="1" x14ac:dyDescent="0.2">
      <c r="A21" s="269" t="s">
        <v>222</v>
      </c>
      <c r="B21" s="242" t="s">
        <v>217</v>
      </c>
      <c r="C21" s="243">
        <v>50026585</v>
      </c>
      <c r="D21" s="244" t="s">
        <v>153</v>
      </c>
      <c r="E21" s="245">
        <f t="shared" si="1"/>
        <v>54</v>
      </c>
      <c r="F21" s="246">
        <f t="shared" si="2"/>
        <v>12</v>
      </c>
      <c r="G21" s="247">
        <v>0</v>
      </c>
      <c r="H21" s="248">
        <v>12</v>
      </c>
      <c r="I21" s="249">
        <f t="shared" si="3"/>
        <v>42</v>
      </c>
      <c r="J21" s="247">
        <v>42</v>
      </c>
      <c r="K21" s="250">
        <v>0</v>
      </c>
      <c r="L21" s="246">
        <f t="shared" si="4"/>
        <v>0</v>
      </c>
      <c r="M21" s="247">
        <v>0</v>
      </c>
      <c r="N21" s="248">
        <v>0</v>
      </c>
      <c r="O21" s="251">
        <f t="shared" si="5"/>
        <v>0</v>
      </c>
      <c r="P21" s="247">
        <v>0</v>
      </c>
      <c r="Q21" s="252">
        <v>0</v>
      </c>
      <c r="R21" s="253">
        <f t="shared" si="6"/>
        <v>0</v>
      </c>
      <c r="S21" s="247">
        <v>0</v>
      </c>
      <c r="T21" s="247">
        <v>0</v>
      </c>
      <c r="U21" s="248">
        <v>0</v>
      </c>
      <c r="V21" s="251">
        <f t="shared" si="7"/>
        <v>0</v>
      </c>
      <c r="W21" s="247">
        <v>0</v>
      </c>
      <c r="X21" s="254">
        <v>0</v>
      </c>
      <c r="Y21" s="254">
        <v>0</v>
      </c>
      <c r="Z21" s="252">
        <v>0</v>
      </c>
    </row>
    <row r="22" spans="1:26" s="241" customFormat="1" ht="15" customHeight="1" x14ac:dyDescent="0.2">
      <c r="A22" s="269" t="s">
        <v>223</v>
      </c>
      <c r="B22" s="242" t="s">
        <v>217</v>
      </c>
      <c r="C22" s="243">
        <v>50013947</v>
      </c>
      <c r="D22" s="244" t="s">
        <v>154</v>
      </c>
      <c r="E22" s="245">
        <f t="shared" si="1"/>
        <v>106</v>
      </c>
      <c r="F22" s="246">
        <f t="shared" si="2"/>
        <v>12</v>
      </c>
      <c r="G22" s="247">
        <v>0</v>
      </c>
      <c r="H22" s="248">
        <v>12</v>
      </c>
      <c r="I22" s="249">
        <f t="shared" si="3"/>
        <v>94</v>
      </c>
      <c r="J22" s="247">
        <v>58</v>
      </c>
      <c r="K22" s="250">
        <v>36</v>
      </c>
      <c r="L22" s="246">
        <f t="shared" si="4"/>
        <v>0</v>
      </c>
      <c r="M22" s="247">
        <v>0</v>
      </c>
      <c r="N22" s="248">
        <v>0</v>
      </c>
      <c r="O22" s="251">
        <f t="shared" si="5"/>
        <v>0</v>
      </c>
      <c r="P22" s="247">
        <v>0</v>
      </c>
      <c r="Q22" s="252">
        <v>0</v>
      </c>
      <c r="R22" s="253">
        <f t="shared" si="6"/>
        <v>0</v>
      </c>
      <c r="S22" s="247">
        <v>0</v>
      </c>
      <c r="T22" s="247">
        <v>0</v>
      </c>
      <c r="U22" s="248">
        <v>0</v>
      </c>
      <c r="V22" s="251">
        <f t="shared" si="7"/>
        <v>0</v>
      </c>
      <c r="W22" s="247">
        <v>0</v>
      </c>
      <c r="X22" s="254">
        <v>0</v>
      </c>
      <c r="Y22" s="254">
        <v>0</v>
      </c>
      <c r="Z22" s="252">
        <v>0</v>
      </c>
    </row>
    <row r="23" spans="1:26" s="241" customFormat="1" ht="15" customHeight="1" x14ac:dyDescent="0.2">
      <c r="A23" s="269" t="s">
        <v>223</v>
      </c>
      <c r="B23" s="242" t="s">
        <v>217</v>
      </c>
      <c r="C23" s="243">
        <v>50025589</v>
      </c>
      <c r="D23" s="244" t="s">
        <v>155</v>
      </c>
      <c r="E23" s="245">
        <f t="shared" si="1"/>
        <v>81</v>
      </c>
      <c r="F23" s="246">
        <f t="shared" si="2"/>
        <v>10</v>
      </c>
      <c r="G23" s="247">
        <v>0</v>
      </c>
      <c r="H23" s="248">
        <v>10</v>
      </c>
      <c r="I23" s="249">
        <f t="shared" si="3"/>
        <v>71</v>
      </c>
      <c r="J23" s="247">
        <v>37</v>
      </c>
      <c r="K23" s="250">
        <v>34</v>
      </c>
      <c r="L23" s="246">
        <f t="shared" si="4"/>
        <v>0</v>
      </c>
      <c r="M23" s="247">
        <v>0</v>
      </c>
      <c r="N23" s="248">
        <v>0</v>
      </c>
      <c r="O23" s="251">
        <f t="shared" si="5"/>
        <v>0</v>
      </c>
      <c r="P23" s="247">
        <v>0</v>
      </c>
      <c r="Q23" s="252">
        <v>0</v>
      </c>
      <c r="R23" s="253">
        <f t="shared" si="6"/>
        <v>0</v>
      </c>
      <c r="S23" s="247">
        <v>0</v>
      </c>
      <c r="T23" s="247">
        <v>0</v>
      </c>
      <c r="U23" s="248">
        <v>0</v>
      </c>
      <c r="V23" s="251">
        <f t="shared" si="7"/>
        <v>0</v>
      </c>
      <c r="W23" s="247">
        <v>0</v>
      </c>
      <c r="X23" s="254">
        <v>0</v>
      </c>
      <c r="Y23" s="254">
        <v>0</v>
      </c>
      <c r="Z23" s="252">
        <v>0</v>
      </c>
    </row>
    <row r="24" spans="1:26" s="241" customFormat="1" ht="15" customHeight="1" x14ac:dyDescent="0.2">
      <c r="A24" s="269" t="s">
        <v>223</v>
      </c>
      <c r="B24" s="242" t="s">
        <v>217</v>
      </c>
      <c r="C24" s="243">
        <v>50030990</v>
      </c>
      <c r="D24" s="244" t="s">
        <v>85</v>
      </c>
      <c r="E24" s="245">
        <f t="shared" si="1"/>
        <v>149</v>
      </c>
      <c r="F24" s="246">
        <f t="shared" si="2"/>
        <v>14</v>
      </c>
      <c r="G24" s="247">
        <v>0</v>
      </c>
      <c r="H24" s="248">
        <v>14</v>
      </c>
      <c r="I24" s="249">
        <f t="shared" si="3"/>
        <v>135</v>
      </c>
      <c r="J24" s="247">
        <v>67</v>
      </c>
      <c r="K24" s="250">
        <v>68</v>
      </c>
      <c r="L24" s="246">
        <f t="shared" si="4"/>
        <v>0</v>
      </c>
      <c r="M24" s="247">
        <v>0</v>
      </c>
      <c r="N24" s="248">
        <v>0</v>
      </c>
      <c r="O24" s="251">
        <f t="shared" si="5"/>
        <v>0</v>
      </c>
      <c r="P24" s="247">
        <v>0</v>
      </c>
      <c r="Q24" s="252">
        <v>0</v>
      </c>
      <c r="R24" s="253">
        <f t="shared" si="6"/>
        <v>0</v>
      </c>
      <c r="S24" s="247">
        <v>0</v>
      </c>
      <c r="T24" s="247">
        <v>0</v>
      </c>
      <c r="U24" s="248">
        <v>0</v>
      </c>
      <c r="V24" s="251">
        <f t="shared" si="7"/>
        <v>0</v>
      </c>
      <c r="W24" s="247">
        <v>0</v>
      </c>
      <c r="X24" s="254">
        <v>0</v>
      </c>
      <c r="Y24" s="254">
        <v>0</v>
      </c>
      <c r="Z24" s="252">
        <v>0</v>
      </c>
    </row>
    <row r="25" spans="1:26" s="241" customFormat="1" ht="15" customHeight="1" x14ac:dyDescent="0.2">
      <c r="A25" s="269" t="s">
        <v>223</v>
      </c>
      <c r="B25" s="242" t="s">
        <v>217</v>
      </c>
      <c r="C25" s="243">
        <v>50024612</v>
      </c>
      <c r="D25" s="244" t="s">
        <v>86</v>
      </c>
      <c r="E25" s="245">
        <f t="shared" si="1"/>
        <v>37</v>
      </c>
      <c r="F25" s="246">
        <f t="shared" si="2"/>
        <v>8</v>
      </c>
      <c r="G25" s="247">
        <v>0</v>
      </c>
      <c r="H25" s="248">
        <v>8</v>
      </c>
      <c r="I25" s="249">
        <f t="shared" si="3"/>
        <v>29</v>
      </c>
      <c r="J25" s="247">
        <v>14</v>
      </c>
      <c r="K25" s="250">
        <v>15</v>
      </c>
      <c r="L25" s="246">
        <f t="shared" si="4"/>
        <v>0</v>
      </c>
      <c r="M25" s="247">
        <v>0</v>
      </c>
      <c r="N25" s="248">
        <v>0</v>
      </c>
      <c r="O25" s="251">
        <f t="shared" si="5"/>
        <v>0</v>
      </c>
      <c r="P25" s="247">
        <v>0</v>
      </c>
      <c r="Q25" s="252">
        <v>0</v>
      </c>
      <c r="R25" s="253">
        <f t="shared" si="6"/>
        <v>0</v>
      </c>
      <c r="S25" s="247">
        <v>0</v>
      </c>
      <c r="T25" s="247">
        <v>0</v>
      </c>
      <c r="U25" s="248">
        <v>0</v>
      </c>
      <c r="V25" s="251">
        <f t="shared" si="7"/>
        <v>0</v>
      </c>
      <c r="W25" s="247">
        <v>0</v>
      </c>
      <c r="X25" s="254">
        <v>0</v>
      </c>
      <c r="Y25" s="254">
        <v>0</v>
      </c>
      <c r="Z25" s="252">
        <v>0</v>
      </c>
    </row>
    <row r="26" spans="1:26" s="241" customFormat="1" ht="15" customHeight="1" x14ac:dyDescent="0.2">
      <c r="A26" s="269" t="s">
        <v>224</v>
      </c>
      <c r="B26" s="242" t="s">
        <v>217</v>
      </c>
      <c r="C26" s="243">
        <v>50014137</v>
      </c>
      <c r="D26" s="244" t="s">
        <v>87</v>
      </c>
      <c r="E26" s="245">
        <f t="shared" si="1"/>
        <v>115</v>
      </c>
      <c r="F26" s="246">
        <f t="shared" si="2"/>
        <v>12</v>
      </c>
      <c r="G26" s="247">
        <v>0</v>
      </c>
      <c r="H26" s="248">
        <v>12</v>
      </c>
      <c r="I26" s="249">
        <f t="shared" si="3"/>
        <v>103</v>
      </c>
      <c r="J26" s="247">
        <v>47</v>
      </c>
      <c r="K26" s="250">
        <v>56</v>
      </c>
      <c r="L26" s="246">
        <f t="shared" si="4"/>
        <v>0</v>
      </c>
      <c r="M26" s="247">
        <v>0</v>
      </c>
      <c r="N26" s="248">
        <v>0</v>
      </c>
      <c r="O26" s="251">
        <f t="shared" si="5"/>
        <v>0</v>
      </c>
      <c r="P26" s="247">
        <v>0</v>
      </c>
      <c r="Q26" s="252">
        <v>0</v>
      </c>
      <c r="R26" s="253">
        <f t="shared" si="6"/>
        <v>0</v>
      </c>
      <c r="S26" s="247">
        <v>0</v>
      </c>
      <c r="T26" s="247">
        <v>0</v>
      </c>
      <c r="U26" s="248">
        <v>0</v>
      </c>
      <c r="V26" s="251">
        <f t="shared" si="7"/>
        <v>0</v>
      </c>
      <c r="W26" s="247">
        <v>0</v>
      </c>
      <c r="X26" s="254">
        <v>0</v>
      </c>
      <c r="Y26" s="254">
        <v>0</v>
      </c>
      <c r="Z26" s="252">
        <v>0</v>
      </c>
    </row>
    <row r="27" spans="1:26" s="241" customFormat="1" ht="15" customHeight="1" x14ac:dyDescent="0.2">
      <c r="A27" s="269" t="s">
        <v>225</v>
      </c>
      <c r="B27" s="242" t="s">
        <v>217</v>
      </c>
      <c r="C27" s="243">
        <v>50014269</v>
      </c>
      <c r="D27" s="244" t="s">
        <v>157</v>
      </c>
      <c r="E27" s="245">
        <f t="shared" ref="E27:E43" si="8">SUM(F27+I27+L27+O27+R27+V27)</f>
        <v>96</v>
      </c>
      <c r="F27" s="246">
        <f t="shared" ref="F27:F43" si="9">SUM(G27:H27)</f>
        <v>18</v>
      </c>
      <c r="G27" s="247">
        <v>0</v>
      </c>
      <c r="H27" s="248">
        <v>18</v>
      </c>
      <c r="I27" s="249">
        <f t="shared" ref="I27:I43" si="10">SUM(J27:K27)</f>
        <v>78</v>
      </c>
      <c r="J27" s="247">
        <v>48</v>
      </c>
      <c r="K27" s="250">
        <v>30</v>
      </c>
      <c r="L27" s="246">
        <f t="shared" ref="L27:L43" si="11">SUM(M27:N27)</f>
        <v>0</v>
      </c>
      <c r="M27" s="247">
        <v>0</v>
      </c>
      <c r="N27" s="248">
        <v>0</v>
      </c>
      <c r="O27" s="251">
        <f t="shared" ref="O27:O43" si="12">SUM(P27:Q27)</f>
        <v>0</v>
      </c>
      <c r="P27" s="247">
        <v>0</v>
      </c>
      <c r="Q27" s="252">
        <v>0</v>
      </c>
      <c r="R27" s="253">
        <f t="shared" ref="R27:R43" si="13">SUM(S27:U27)</f>
        <v>0</v>
      </c>
      <c r="S27" s="247">
        <v>0</v>
      </c>
      <c r="T27" s="247">
        <v>0</v>
      </c>
      <c r="U27" s="248">
        <v>0</v>
      </c>
      <c r="V27" s="251">
        <f t="shared" ref="V27:V43" si="14">SUM(W27:Z27)</f>
        <v>0</v>
      </c>
      <c r="W27" s="247">
        <v>0</v>
      </c>
      <c r="X27" s="254">
        <v>0</v>
      </c>
      <c r="Y27" s="254">
        <v>0</v>
      </c>
      <c r="Z27" s="252">
        <v>0</v>
      </c>
    </row>
    <row r="28" spans="1:26" s="241" customFormat="1" ht="15" customHeight="1" x14ac:dyDescent="0.2">
      <c r="A28" s="269" t="s">
        <v>226</v>
      </c>
      <c r="B28" s="242" t="s">
        <v>217</v>
      </c>
      <c r="C28" s="243">
        <v>50072820</v>
      </c>
      <c r="D28" s="244" t="s">
        <v>227</v>
      </c>
      <c r="E28" s="245">
        <f t="shared" si="8"/>
        <v>74</v>
      </c>
      <c r="F28" s="246">
        <f t="shared" si="9"/>
        <v>10</v>
      </c>
      <c r="G28" s="247">
        <v>0</v>
      </c>
      <c r="H28" s="248">
        <v>10</v>
      </c>
      <c r="I28" s="249">
        <f t="shared" si="10"/>
        <v>64</v>
      </c>
      <c r="J28" s="247">
        <v>36</v>
      </c>
      <c r="K28" s="250">
        <v>28</v>
      </c>
      <c r="L28" s="246">
        <f t="shared" si="11"/>
        <v>0</v>
      </c>
      <c r="M28" s="247">
        <v>0</v>
      </c>
      <c r="N28" s="248">
        <v>0</v>
      </c>
      <c r="O28" s="251">
        <f t="shared" si="12"/>
        <v>0</v>
      </c>
      <c r="P28" s="247">
        <v>0</v>
      </c>
      <c r="Q28" s="252">
        <v>0</v>
      </c>
      <c r="R28" s="253">
        <f t="shared" si="13"/>
        <v>0</v>
      </c>
      <c r="S28" s="247">
        <v>0</v>
      </c>
      <c r="T28" s="247">
        <v>0</v>
      </c>
      <c r="U28" s="248">
        <v>0</v>
      </c>
      <c r="V28" s="251">
        <f t="shared" si="14"/>
        <v>0</v>
      </c>
      <c r="W28" s="247">
        <v>0</v>
      </c>
      <c r="X28" s="254">
        <v>0</v>
      </c>
      <c r="Y28" s="254">
        <v>0</v>
      </c>
      <c r="Z28" s="252">
        <v>0</v>
      </c>
    </row>
    <row r="29" spans="1:26" s="241" customFormat="1" ht="15" customHeight="1" x14ac:dyDescent="0.2">
      <c r="A29" s="269" t="s">
        <v>228</v>
      </c>
      <c r="B29" s="242" t="s">
        <v>217</v>
      </c>
      <c r="C29" s="243">
        <v>50031120</v>
      </c>
      <c r="D29" s="244" t="s">
        <v>204</v>
      </c>
      <c r="E29" s="245">
        <f t="shared" si="8"/>
        <v>65</v>
      </c>
      <c r="F29" s="246">
        <f t="shared" si="9"/>
        <v>9</v>
      </c>
      <c r="G29" s="247">
        <v>0</v>
      </c>
      <c r="H29" s="248">
        <v>9</v>
      </c>
      <c r="I29" s="249">
        <f t="shared" si="10"/>
        <v>56</v>
      </c>
      <c r="J29" s="247">
        <v>35</v>
      </c>
      <c r="K29" s="250">
        <v>21</v>
      </c>
      <c r="L29" s="246">
        <f t="shared" si="11"/>
        <v>0</v>
      </c>
      <c r="M29" s="247">
        <v>0</v>
      </c>
      <c r="N29" s="248">
        <v>0</v>
      </c>
      <c r="O29" s="251">
        <f t="shared" si="12"/>
        <v>0</v>
      </c>
      <c r="P29" s="247">
        <v>0</v>
      </c>
      <c r="Q29" s="252">
        <v>0</v>
      </c>
      <c r="R29" s="253">
        <f t="shared" si="13"/>
        <v>0</v>
      </c>
      <c r="S29" s="247">
        <v>0</v>
      </c>
      <c r="T29" s="247">
        <v>0</v>
      </c>
      <c r="U29" s="248">
        <v>0</v>
      </c>
      <c r="V29" s="251">
        <f t="shared" si="14"/>
        <v>0</v>
      </c>
      <c r="W29" s="247">
        <v>0</v>
      </c>
      <c r="X29" s="254">
        <v>0</v>
      </c>
      <c r="Y29" s="254">
        <v>0</v>
      </c>
      <c r="Z29" s="252">
        <v>0</v>
      </c>
    </row>
    <row r="30" spans="1:26" s="241" customFormat="1" ht="15" customHeight="1" x14ac:dyDescent="0.2">
      <c r="A30" s="269" t="s">
        <v>228</v>
      </c>
      <c r="B30" s="242" t="s">
        <v>217</v>
      </c>
      <c r="C30" s="243">
        <v>50032232</v>
      </c>
      <c r="D30" s="244" t="s">
        <v>161</v>
      </c>
      <c r="E30" s="245">
        <f t="shared" si="8"/>
        <v>71</v>
      </c>
      <c r="F30" s="246">
        <f t="shared" si="9"/>
        <v>0</v>
      </c>
      <c r="G30" s="247">
        <v>0</v>
      </c>
      <c r="H30" s="248">
        <v>0</v>
      </c>
      <c r="I30" s="249">
        <f t="shared" si="10"/>
        <v>71</v>
      </c>
      <c r="J30" s="247">
        <v>49</v>
      </c>
      <c r="K30" s="250">
        <v>22</v>
      </c>
      <c r="L30" s="246">
        <f t="shared" si="11"/>
        <v>0</v>
      </c>
      <c r="M30" s="247">
        <v>0</v>
      </c>
      <c r="N30" s="248">
        <v>0</v>
      </c>
      <c r="O30" s="251">
        <f t="shared" si="12"/>
        <v>0</v>
      </c>
      <c r="P30" s="247">
        <v>0</v>
      </c>
      <c r="Q30" s="252">
        <v>0</v>
      </c>
      <c r="R30" s="253">
        <f t="shared" si="13"/>
        <v>0</v>
      </c>
      <c r="S30" s="247">
        <v>0</v>
      </c>
      <c r="T30" s="247">
        <v>0</v>
      </c>
      <c r="U30" s="248">
        <v>0</v>
      </c>
      <c r="V30" s="251">
        <f t="shared" si="14"/>
        <v>0</v>
      </c>
      <c r="W30" s="247">
        <v>0</v>
      </c>
      <c r="X30" s="254">
        <v>0</v>
      </c>
      <c r="Y30" s="254">
        <v>0</v>
      </c>
      <c r="Z30" s="252">
        <v>0</v>
      </c>
    </row>
    <row r="31" spans="1:26" s="241" customFormat="1" ht="15" customHeight="1" x14ac:dyDescent="0.2">
      <c r="A31" s="269" t="s">
        <v>229</v>
      </c>
      <c r="B31" s="242" t="s">
        <v>217</v>
      </c>
      <c r="C31" s="243">
        <v>50024779</v>
      </c>
      <c r="D31" s="244" t="s">
        <v>164</v>
      </c>
      <c r="E31" s="245">
        <f t="shared" si="8"/>
        <v>280</v>
      </c>
      <c r="F31" s="246">
        <f t="shared" si="9"/>
        <v>24</v>
      </c>
      <c r="G31" s="247">
        <v>0</v>
      </c>
      <c r="H31" s="248">
        <v>24</v>
      </c>
      <c r="I31" s="249">
        <f t="shared" si="10"/>
        <v>256</v>
      </c>
      <c r="J31" s="247">
        <v>151</v>
      </c>
      <c r="K31" s="250">
        <v>105</v>
      </c>
      <c r="L31" s="246">
        <f t="shared" si="11"/>
        <v>0</v>
      </c>
      <c r="M31" s="247">
        <v>0</v>
      </c>
      <c r="N31" s="248">
        <v>0</v>
      </c>
      <c r="O31" s="251">
        <f t="shared" si="12"/>
        <v>0</v>
      </c>
      <c r="P31" s="247">
        <v>0</v>
      </c>
      <c r="Q31" s="252">
        <v>0</v>
      </c>
      <c r="R31" s="253">
        <f t="shared" si="13"/>
        <v>0</v>
      </c>
      <c r="S31" s="247">
        <v>0</v>
      </c>
      <c r="T31" s="247">
        <v>0</v>
      </c>
      <c r="U31" s="248">
        <v>0</v>
      </c>
      <c r="V31" s="251">
        <f t="shared" si="14"/>
        <v>0</v>
      </c>
      <c r="W31" s="247">
        <v>0</v>
      </c>
      <c r="X31" s="254">
        <v>0</v>
      </c>
      <c r="Y31" s="254">
        <v>0</v>
      </c>
      <c r="Z31" s="252">
        <v>0</v>
      </c>
    </row>
    <row r="32" spans="1:26" s="241" customFormat="1" ht="15" customHeight="1" x14ac:dyDescent="0.2">
      <c r="A32" s="269" t="s">
        <v>229</v>
      </c>
      <c r="B32" s="242" t="s">
        <v>217</v>
      </c>
      <c r="C32" s="243">
        <v>50030566</v>
      </c>
      <c r="D32" s="244" t="s">
        <v>166</v>
      </c>
      <c r="E32" s="245">
        <f t="shared" si="8"/>
        <v>319</v>
      </c>
      <c r="F32" s="246">
        <f t="shared" si="9"/>
        <v>20</v>
      </c>
      <c r="G32" s="247">
        <v>0</v>
      </c>
      <c r="H32" s="248">
        <v>20</v>
      </c>
      <c r="I32" s="249">
        <f t="shared" si="10"/>
        <v>242</v>
      </c>
      <c r="J32" s="247">
        <v>156</v>
      </c>
      <c r="K32" s="250">
        <v>86</v>
      </c>
      <c r="L32" s="246">
        <f t="shared" si="11"/>
        <v>0</v>
      </c>
      <c r="M32" s="247">
        <v>0</v>
      </c>
      <c r="N32" s="248">
        <v>0</v>
      </c>
      <c r="O32" s="251">
        <f t="shared" si="12"/>
        <v>0</v>
      </c>
      <c r="P32" s="247">
        <v>0</v>
      </c>
      <c r="Q32" s="252">
        <v>0</v>
      </c>
      <c r="R32" s="253">
        <f t="shared" si="13"/>
        <v>57</v>
      </c>
      <c r="S32" s="247">
        <v>57</v>
      </c>
      <c r="T32" s="247">
        <v>0</v>
      </c>
      <c r="U32" s="248">
        <v>0</v>
      </c>
      <c r="V32" s="251">
        <f t="shared" si="14"/>
        <v>0</v>
      </c>
      <c r="W32" s="247">
        <v>0</v>
      </c>
      <c r="X32" s="254">
        <v>0</v>
      </c>
      <c r="Y32" s="254">
        <v>0</v>
      </c>
      <c r="Z32" s="252">
        <v>0</v>
      </c>
    </row>
    <row r="33" spans="1:26" s="241" customFormat="1" ht="15" customHeight="1" x14ac:dyDescent="0.2">
      <c r="A33" s="269" t="s">
        <v>229</v>
      </c>
      <c r="B33" s="242" t="s">
        <v>217</v>
      </c>
      <c r="C33" s="243">
        <v>50027492</v>
      </c>
      <c r="D33" s="244" t="s">
        <v>168</v>
      </c>
      <c r="E33" s="245">
        <f t="shared" si="8"/>
        <v>276</v>
      </c>
      <c r="F33" s="246">
        <f t="shared" si="9"/>
        <v>18</v>
      </c>
      <c r="G33" s="247">
        <v>0</v>
      </c>
      <c r="H33" s="248">
        <v>18</v>
      </c>
      <c r="I33" s="249">
        <f t="shared" si="10"/>
        <v>191</v>
      </c>
      <c r="J33" s="247">
        <v>116</v>
      </c>
      <c r="K33" s="250">
        <v>75</v>
      </c>
      <c r="L33" s="246">
        <f t="shared" si="11"/>
        <v>0</v>
      </c>
      <c r="M33" s="247">
        <v>0</v>
      </c>
      <c r="N33" s="248">
        <v>0</v>
      </c>
      <c r="O33" s="251">
        <f t="shared" si="12"/>
        <v>0</v>
      </c>
      <c r="P33" s="247">
        <v>0</v>
      </c>
      <c r="Q33" s="252">
        <v>0</v>
      </c>
      <c r="R33" s="253">
        <f t="shared" si="13"/>
        <v>67</v>
      </c>
      <c r="S33" s="247">
        <v>67</v>
      </c>
      <c r="T33" s="247">
        <v>0</v>
      </c>
      <c r="U33" s="248">
        <v>0</v>
      </c>
      <c r="V33" s="251">
        <f t="shared" si="14"/>
        <v>0</v>
      </c>
      <c r="W33" s="247">
        <v>0</v>
      </c>
      <c r="X33" s="254">
        <v>0</v>
      </c>
      <c r="Y33" s="254">
        <v>0</v>
      </c>
      <c r="Z33" s="252">
        <v>0</v>
      </c>
    </row>
    <row r="34" spans="1:26" s="241" customFormat="1" ht="15" customHeight="1" x14ac:dyDescent="0.2">
      <c r="A34" s="269" t="s">
        <v>229</v>
      </c>
      <c r="B34" s="242" t="s">
        <v>217</v>
      </c>
      <c r="C34" s="243">
        <v>50022296</v>
      </c>
      <c r="D34" s="244" t="s">
        <v>230</v>
      </c>
      <c r="E34" s="245">
        <f t="shared" si="8"/>
        <v>186</v>
      </c>
      <c r="F34" s="246">
        <f t="shared" si="9"/>
        <v>20</v>
      </c>
      <c r="G34" s="247">
        <v>0</v>
      </c>
      <c r="H34" s="248">
        <v>20</v>
      </c>
      <c r="I34" s="249">
        <f t="shared" si="10"/>
        <v>166</v>
      </c>
      <c r="J34" s="247">
        <v>107</v>
      </c>
      <c r="K34" s="250">
        <v>59</v>
      </c>
      <c r="L34" s="246">
        <f t="shared" si="11"/>
        <v>0</v>
      </c>
      <c r="M34" s="247">
        <v>0</v>
      </c>
      <c r="N34" s="248">
        <v>0</v>
      </c>
      <c r="O34" s="251">
        <f t="shared" si="12"/>
        <v>0</v>
      </c>
      <c r="P34" s="247">
        <v>0</v>
      </c>
      <c r="Q34" s="252">
        <v>0</v>
      </c>
      <c r="R34" s="253">
        <f t="shared" si="13"/>
        <v>0</v>
      </c>
      <c r="S34" s="247">
        <v>0</v>
      </c>
      <c r="T34" s="247">
        <v>0</v>
      </c>
      <c r="U34" s="248">
        <v>0</v>
      </c>
      <c r="V34" s="251">
        <f t="shared" si="14"/>
        <v>0</v>
      </c>
      <c r="W34" s="247">
        <v>0</v>
      </c>
      <c r="X34" s="254">
        <v>0</v>
      </c>
      <c r="Y34" s="254">
        <v>0</v>
      </c>
      <c r="Z34" s="252">
        <v>0</v>
      </c>
    </row>
    <row r="35" spans="1:26" s="241" customFormat="1" ht="15" customHeight="1" x14ac:dyDescent="0.2">
      <c r="A35" s="269" t="s">
        <v>229</v>
      </c>
      <c r="B35" s="242" t="s">
        <v>217</v>
      </c>
      <c r="C35" s="243">
        <v>50024752</v>
      </c>
      <c r="D35" s="244" t="s">
        <v>231</v>
      </c>
      <c r="E35" s="245">
        <f t="shared" si="8"/>
        <v>143</v>
      </c>
      <c r="F35" s="246">
        <f t="shared" si="9"/>
        <v>13</v>
      </c>
      <c r="G35" s="247">
        <v>0</v>
      </c>
      <c r="H35" s="248">
        <v>13</v>
      </c>
      <c r="I35" s="249">
        <f t="shared" si="10"/>
        <v>130</v>
      </c>
      <c r="J35" s="247">
        <v>69</v>
      </c>
      <c r="K35" s="250">
        <v>61</v>
      </c>
      <c r="L35" s="246">
        <f t="shared" si="11"/>
        <v>0</v>
      </c>
      <c r="M35" s="247">
        <v>0</v>
      </c>
      <c r="N35" s="248">
        <v>0</v>
      </c>
      <c r="O35" s="251">
        <f t="shared" si="12"/>
        <v>0</v>
      </c>
      <c r="P35" s="247">
        <v>0</v>
      </c>
      <c r="Q35" s="252">
        <v>0</v>
      </c>
      <c r="R35" s="253">
        <f t="shared" si="13"/>
        <v>0</v>
      </c>
      <c r="S35" s="247">
        <v>0</v>
      </c>
      <c r="T35" s="247">
        <v>0</v>
      </c>
      <c r="U35" s="248">
        <v>0</v>
      </c>
      <c r="V35" s="251">
        <f t="shared" si="14"/>
        <v>0</v>
      </c>
      <c r="W35" s="247">
        <v>0</v>
      </c>
      <c r="X35" s="254">
        <v>0</v>
      </c>
      <c r="Y35" s="254">
        <v>0</v>
      </c>
      <c r="Z35" s="252">
        <v>0</v>
      </c>
    </row>
    <row r="36" spans="1:26" s="241" customFormat="1" ht="15" customHeight="1" x14ac:dyDescent="0.2">
      <c r="A36" s="269" t="s">
        <v>232</v>
      </c>
      <c r="B36" s="242" t="s">
        <v>217</v>
      </c>
      <c r="C36" s="243">
        <v>50002163</v>
      </c>
      <c r="D36" s="244" t="s">
        <v>98</v>
      </c>
      <c r="E36" s="245">
        <f t="shared" si="8"/>
        <v>132</v>
      </c>
      <c r="F36" s="246">
        <f t="shared" si="9"/>
        <v>9</v>
      </c>
      <c r="G36" s="247">
        <v>0</v>
      </c>
      <c r="H36" s="248">
        <v>9</v>
      </c>
      <c r="I36" s="249">
        <f t="shared" si="10"/>
        <v>102</v>
      </c>
      <c r="J36" s="247">
        <v>55</v>
      </c>
      <c r="K36" s="250">
        <v>47</v>
      </c>
      <c r="L36" s="246">
        <f t="shared" si="11"/>
        <v>0</v>
      </c>
      <c r="M36" s="247">
        <v>0</v>
      </c>
      <c r="N36" s="248">
        <v>0</v>
      </c>
      <c r="O36" s="251">
        <f t="shared" si="12"/>
        <v>0</v>
      </c>
      <c r="P36" s="247">
        <v>0</v>
      </c>
      <c r="Q36" s="252">
        <v>0</v>
      </c>
      <c r="R36" s="253">
        <f t="shared" si="13"/>
        <v>21</v>
      </c>
      <c r="S36" s="247">
        <v>21</v>
      </c>
      <c r="T36" s="247">
        <v>0</v>
      </c>
      <c r="U36" s="248">
        <v>0</v>
      </c>
      <c r="V36" s="251">
        <f t="shared" si="14"/>
        <v>0</v>
      </c>
      <c r="W36" s="247">
        <v>0</v>
      </c>
      <c r="X36" s="254">
        <v>0</v>
      </c>
      <c r="Y36" s="254">
        <v>0</v>
      </c>
      <c r="Z36" s="252">
        <v>0</v>
      </c>
    </row>
    <row r="37" spans="1:26" s="241" customFormat="1" ht="15" customHeight="1" x14ac:dyDescent="0.2">
      <c r="A37" s="269" t="s">
        <v>233</v>
      </c>
      <c r="B37" s="242" t="s">
        <v>217</v>
      </c>
      <c r="C37" s="243">
        <v>50025198</v>
      </c>
      <c r="D37" s="244" t="s">
        <v>170</v>
      </c>
      <c r="E37" s="245">
        <f t="shared" si="8"/>
        <v>187</v>
      </c>
      <c r="F37" s="246">
        <f t="shared" si="9"/>
        <v>31</v>
      </c>
      <c r="G37" s="247">
        <v>0</v>
      </c>
      <c r="H37" s="248">
        <v>31</v>
      </c>
      <c r="I37" s="249">
        <f t="shared" si="10"/>
        <v>156</v>
      </c>
      <c r="J37" s="247">
        <v>93</v>
      </c>
      <c r="K37" s="250">
        <v>63</v>
      </c>
      <c r="L37" s="246">
        <f t="shared" si="11"/>
        <v>0</v>
      </c>
      <c r="M37" s="247">
        <v>0</v>
      </c>
      <c r="N37" s="248">
        <v>0</v>
      </c>
      <c r="O37" s="251">
        <f t="shared" si="12"/>
        <v>0</v>
      </c>
      <c r="P37" s="247">
        <v>0</v>
      </c>
      <c r="Q37" s="252">
        <v>0</v>
      </c>
      <c r="R37" s="253">
        <f t="shared" si="13"/>
        <v>0</v>
      </c>
      <c r="S37" s="247">
        <v>0</v>
      </c>
      <c r="T37" s="247">
        <v>0</v>
      </c>
      <c r="U37" s="248">
        <v>0</v>
      </c>
      <c r="V37" s="251">
        <f t="shared" si="14"/>
        <v>0</v>
      </c>
      <c r="W37" s="247">
        <v>0</v>
      </c>
      <c r="X37" s="254">
        <v>0</v>
      </c>
      <c r="Y37" s="254">
        <v>0</v>
      </c>
      <c r="Z37" s="252">
        <v>0</v>
      </c>
    </row>
    <row r="38" spans="1:26" s="241" customFormat="1" ht="15" customHeight="1" x14ac:dyDescent="0.2">
      <c r="A38" s="269" t="s">
        <v>233</v>
      </c>
      <c r="B38" s="242" t="s">
        <v>217</v>
      </c>
      <c r="C38" s="243">
        <v>50020684</v>
      </c>
      <c r="D38" s="244" t="s">
        <v>171</v>
      </c>
      <c r="E38" s="245">
        <f t="shared" si="8"/>
        <v>107</v>
      </c>
      <c r="F38" s="246">
        <f t="shared" si="9"/>
        <v>16</v>
      </c>
      <c r="G38" s="247">
        <v>0</v>
      </c>
      <c r="H38" s="248">
        <v>16</v>
      </c>
      <c r="I38" s="249">
        <f t="shared" si="10"/>
        <v>91</v>
      </c>
      <c r="J38" s="247">
        <v>47</v>
      </c>
      <c r="K38" s="250">
        <v>44</v>
      </c>
      <c r="L38" s="246">
        <f t="shared" si="11"/>
        <v>0</v>
      </c>
      <c r="M38" s="247">
        <v>0</v>
      </c>
      <c r="N38" s="248">
        <v>0</v>
      </c>
      <c r="O38" s="251">
        <f t="shared" si="12"/>
        <v>0</v>
      </c>
      <c r="P38" s="247">
        <v>0</v>
      </c>
      <c r="Q38" s="252">
        <v>0</v>
      </c>
      <c r="R38" s="253">
        <f t="shared" si="13"/>
        <v>0</v>
      </c>
      <c r="S38" s="247">
        <v>0</v>
      </c>
      <c r="T38" s="247">
        <v>0</v>
      </c>
      <c r="U38" s="248">
        <v>0</v>
      </c>
      <c r="V38" s="251">
        <f t="shared" si="14"/>
        <v>0</v>
      </c>
      <c r="W38" s="247">
        <v>0</v>
      </c>
      <c r="X38" s="254">
        <v>0</v>
      </c>
      <c r="Y38" s="254">
        <v>0</v>
      </c>
      <c r="Z38" s="252">
        <v>0</v>
      </c>
    </row>
    <row r="39" spans="1:26" s="241" customFormat="1" ht="15" customHeight="1" x14ac:dyDescent="0.2">
      <c r="A39" s="269" t="s">
        <v>234</v>
      </c>
      <c r="B39" s="242" t="s">
        <v>217</v>
      </c>
      <c r="C39" s="243">
        <v>50020781</v>
      </c>
      <c r="D39" s="244" t="s">
        <v>235</v>
      </c>
      <c r="E39" s="245">
        <f t="shared" si="8"/>
        <v>287</v>
      </c>
      <c r="F39" s="246">
        <f t="shared" si="9"/>
        <v>22</v>
      </c>
      <c r="G39" s="247">
        <v>0</v>
      </c>
      <c r="H39" s="248">
        <v>22</v>
      </c>
      <c r="I39" s="249">
        <f t="shared" si="10"/>
        <v>190</v>
      </c>
      <c r="J39" s="247">
        <v>98</v>
      </c>
      <c r="K39" s="250">
        <v>92</v>
      </c>
      <c r="L39" s="246">
        <f t="shared" si="11"/>
        <v>0</v>
      </c>
      <c r="M39" s="247">
        <v>0</v>
      </c>
      <c r="N39" s="248">
        <v>0</v>
      </c>
      <c r="O39" s="251">
        <f t="shared" si="12"/>
        <v>0</v>
      </c>
      <c r="P39" s="247">
        <v>0</v>
      </c>
      <c r="Q39" s="252">
        <v>0</v>
      </c>
      <c r="R39" s="253">
        <f t="shared" si="13"/>
        <v>75</v>
      </c>
      <c r="S39" s="247">
        <v>75</v>
      </c>
      <c r="T39" s="247">
        <v>0</v>
      </c>
      <c r="U39" s="248">
        <v>0</v>
      </c>
      <c r="V39" s="251">
        <f t="shared" si="14"/>
        <v>0</v>
      </c>
      <c r="W39" s="247">
        <v>0</v>
      </c>
      <c r="X39" s="254">
        <v>0</v>
      </c>
      <c r="Y39" s="254">
        <v>0</v>
      </c>
      <c r="Z39" s="252">
        <v>0</v>
      </c>
    </row>
    <row r="40" spans="1:26" s="241" customFormat="1" ht="15" customHeight="1" x14ac:dyDescent="0.2">
      <c r="A40" s="269" t="s">
        <v>234</v>
      </c>
      <c r="B40" s="242" t="s">
        <v>217</v>
      </c>
      <c r="C40" s="243">
        <v>50031554</v>
      </c>
      <c r="D40" s="244" t="s">
        <v>143</v>
      </c>
      <c r="E40" s="245">
        <f t="shared" si="8"/>
        <v>1273</v>
      </c>
      <c r="F40" s="246">
        <f t="shared" si="9"/>
        <v>139</v>
      </c>
      <c r="G40" s="247">
        <v>0</v>
      </c>
      <c r="H40" s="248">
        <v>139</v>
      </c>
      <c r="I40" s="249">
        <f t="shared" si="10"/>
        <v>1134</v>
      </c>
      <c r="J40" s="247">
        <v>678</v>
      </c>
      <c r="K40" s="250">
        <v>456</v>
      </c>
      <c r="L40" s="246">
        <f t="shared" si="11"/>
        <v>0</v>
      </c>
      <c r="M40" s="247">
        <v>0</v>
      </c>
      <c r="N40" s="248">
        <v>0</v>
      </c>
      <c r="O40" s="251">
        <f t="shared" si="12"/>
        <v>0</v>
      </c>
      <c r="P40" s="247">
        <v>0</v>
      </c>
      <c r="Q40" s="252">
        <v>0</v>
      </c>
      <c r="R40" s="253">
        <f t="shared" si="13"/>
        <v>0</v>
      </c>
      <c r="S40" s="247">
        <v>0</v>
      </c>
      <c r="T40" s="247">
        <v>0</v>
      </c>
      <c r="U40" s="248">
        <v>0</v>
      </c>
      <c r="V40" s="251">
        <f t="shared" si="14"/>
        <v>0</v>
      </c>
      <c r="W40" s="247">
        <v>0</v>
      </c>
      <c r="X40" s="254">
        <v>0</v>
      </c>
      <c r="Y40" s="254">
        <v>0</v>
      </c>
      <c r="Z40" s="252">
        <v>0</v>
      </c>
    </row>
    <row r="41" spans="1:26" s="241" customFormat="1" ht="15" customHeight="1" x14ac:dyDescent="0.2">
      <c r="A41" s="269" t="s">
        <v>236</v>
      </c>
      <c r="B41" s="242" t="s">
        <v>217</v>
      </c>
      <c r="C41" s="243">
        <v>50024116</v>
      </c>
      <c r="D41" s="244" t="s">
        <v>205</v>
      </c>
      <c r="E41" s="245">
        <f t="shared" si="8"/>
        <v>112</v>
      </c>
      <c r="F41" s="246">
        <f t="shared" si="9"/>
        <v>19</v>
      </c>
      <c r="G41" s="247">
        <v>0</v>
      </c>
      <c r="H41" s="248">
        <v>19</v>
      </c>
      <c r="I41" s="249">
        <f t="shared" si="10"/>
        <v>93</v>
      </c>
      <c r="J41" s="247">
        <v>69</v>
      </c>
      <c r="K41" s="250">
        <v>24</v>
      </c>
      <c r="L41" s="246">
        <f t="shared" si="11"/>
        <v>0</v>
      </c>
      <c r="M41" s="247">
        <v>0</v>
      </c>
      <c r="N41" s="248">
        <v>0</v>
      </c>
      <c r="O41" s="251">
        <f t="shared" si="12"/>
        <v>0</v>
      </c>
      <c r="P41" s="247">
        <v>0</v>
      </c>
      <c r="Q41" s="252">
        <v>0</v>
      </c>
      <c r="R41" s="253">
        <f t="shared" si="13"/>
        <v>0</v>
      </c>
      <c r="S41" s="247">
        <v>0</v>
      </c>
      <c r="T41" s="247">
        <v>0</v>
      </c>
      <c r="U41" s="248">
        <v>0</v>
      </c>
      <c r="V41" s="251">
        <f t="shared" si="14"/>
        <v>0</v>
      </c>
      <c r="W41" s="247">
        <v>0</v>
      </c>
      <c r="X41" s="254">
        <v>0</v>
      </c>
      <c r="Y41" s="254">
        <v>0</v>
      </c>
      <c r="Z41" s="252">
        <v>0</v>
      </c>
    </row>
    <row r="42" spans="1:26" s="241" customFormat="1" ht="15" customHeight="1" x14ac:dyDescent="0.2">
      <c r="A42" s="269" t="s">
        <v>237</v>
      </c>
      <c r="B42" s="242" t="s">
        <v>217</v>
      </c>
      <c r="C42" s="243">
        <v>50021109</v>
      </c>
      <c r="D42" s="244" t="s">
        <v>175</v>
      </c>
      <c r="E42" s="245">
        <f t="shared" si="8"/>
        <v>207</v>
      </c>
      <c r="F42" s="246">
        <f t="shared" si="9"/>
        <v>30</v>
      </c>
      <c r="G42" s="247">
        <v>0</v>
      </c>
      <c r="H42" s="248">
        <v>30</v>
      </c>
      <c r="I42" s="249">
        <f t="shared" si="10"/>
        <v>138</v>
      </c>
      <c r="J42" s="247">
        <v>69</v>
      </c>
      <c r="K42" s="250">
        <v>69</v>
      </c>
      <c r="L42" s="246">
        <f t="shared" si="11"/>
        <v>0</v>
      </c>
      <c r="M42" s="247">
        <v>0</v>
      </c>
      <c r="N42" s="248">
        <v>0</v>
      </c>
      <c r="O42" s="251">
        <f t="shared" si="12"/>
        <v>0</v>
      </c>
      <c r="P42" s="247">
        <v>0</v>
      </c>
      <c r="Q42" s="252">
        <v>0</v>
      </c>
      <c r="R42" s="253">
        <f t="shared" si="13"/>
        <v>39</v>
      </c>
      <c r="S42" s="247">
        <v>39</v>
      </c>
      <c r="T42" s="247">
        <v>0</v>
      </c>
      <c r="U42" s="248">
        <v>0</v>
      </c>
      <c r="V42" s="251">
        <f t="shared" si="14"/>
        <v>0</v>
      </c>
      <c r="W42" s="247">
        <v>0</v>
      </c>
      <c r="X42" s="254">
        <v>0</v>
      </c>
      <c r="Y42" s="254">
        <v>0</v>
      </c>
      <c r="Z42" s="252">
        <v>0</v>
      </c>
    </row>
    <row r="43" spans="1:26" s="241" customFormat="1" ht="15" customHeight="1" x14ac:dyDescent="0.2">
      <c r="A43" s="269" t="s">
        <v>238</v>
      </c>
      <c r="B43" s="242" t="s">
        <v>217</v>
      </c>
      <c r="C43" s="243">
        <v>50032798</v>
      </c>
      <c r="D43" s="244" t="s">
        <v>206</v>
      </c>
      <c r="E43" s="245">
        <f t="shared" si="8"/>
        <v>67</v>
      </c>
      <c r="F43" s="246">
        <f t="shared" si="9"/>
        <v>7</v>
      </c>
      <c r="G43" s="247">
        <v>0</v>
      </c>
      <c r="H43" s="248">
        <v>7</v>
      </c>
      <c r="I43" s="249">
        <f t="shared" si="10"/>
        <v>32</v>
      </c>
      <c r="J43" s="247">
        <v>24</v>
      </c>
      <c r="K43" s="250">
        <v>8</v>
      </c>
      <c r="L43" s="246">
        <f t="shared" si="11"/>
        <v>0</v>
      </c>
      <c r="M43" s="247">
        <v>0</v>
      </c>
      <c r="N43" s="248">
        <v>0</v>
      </c>
      <c r="O43" s="251">
        <f t="shared" si="12"/>
        <v>0</v>
      </c>
      <c r="P43" s="247">
        <v>0</v>
      </c>
      <c r="Q43" s="252">
        <v>0</v>
      </c>
      <c r="R43" s="253">
        <f t="shared" si="13"/>
        <v>28</v>
      </c>
      <c r="S43" s="247">
        <v>28</v>
      </c>
      <c r="T43" s="247">
        <v>0</v>
      </c>
      <c r="U43" s="248">
        <v>0</v>
      </c>
      <c r="V43" s="251">
        <f t="shared" si="14"/>
        <v>0</v>
      </c>
      <c r="W43" s="247">
        <v>0</v>
      </c>
      <c r="X43" s="254">
        <v>0</v>
      </c>
      <c r="Y43" s="254">
        <v>0</v>
      </c>
      <c r="Z43" s="252">
        <v>0</v>
      </c>
    </row>
    <row r="44" spans="1:26" s="241" customFormat="1" ht="15" customHeight="1" x14ac:dyDescent="0.2">
      <c r="A44" s="269" t="s">
        <v>239</v>
      </c>
      <c r="B44" s="242" t="s">
        <v>217</v>
      </c>
      <c r="C44" s="243">
        <v>50028383</v>
      </c>
      <c r="D44" s="244" t="s">
        <v>207</v>
      </c>
      <c r="E44" s="245">
        <f t="shared" ref="E44:E50" si="15">SUM(F44+I44+L44+O44+R44+V44)</f>
        <v>129</v>
      </c>
      <c r="F44" s="246">
        <f t="shared" ref="F44:F50" si="16">SUM(G44:H44)</f>
        <v>18</v>
      </c>
      <c r="G44" s="247">
        <v>0</v>
      </c>
      <c r="H44" s="248">
        <v>18</v>
      </c>
      <c r="I44" s="249">
        <f t="shared" ref="I44:I50" si="17">SUM(J44:K44)</f>
        <v>111</v>
      </c>
      <c r="J44" s="247">
        <v>71</v>
      </c>
      <c r="K44" s="250">
        <v>40</v>
      </c>
      <c r="L44" s="246">
        <f t="shared" ref="L44:L50" si="18">SUM(M44:N44)</f>
        <v>0</v>
      </c>
      <c r="M44" s="247">
        <v>0</v>
      </c>
      <c r="N44" s="248">
        <v>0</v>
      </c>
      <c r="O44" s="251">
        <f t="shared" ref="O44:O50" si="19">SUM(P44:Q44)</f>
        <v>0</v>
      </c>
      <c r="P44" s="247">
        <v>0</v>
      </c>
      <c r="Q44" s="252">
        <v>0</v>
      </c>
      <c r="R44" s="253">
        <f t="shared" ref="R44:R50" si="20">SUM(S44:U44)</f>
        <v>0</v>
      </c>
      <c r="S44" s="247">
        <v>0</v>
      </c>
      <c r="T44" s="247">
        <v>0</v>
      </c>
      <c r="U44" s="248">
        <v>0</v>
      </c>
      <c r="V44" s="251">
        <f t="shared" ref="V44:V50" si="21">SUM(W44:Z44)</f>
        <v>0</v>
      </c>
      <c r="W44" s="247">
        <v>0</v>
      </c>
      <c r="X44" s="254">
        <v>0</v>
      </c>
      <c r="Y44" s="254">
        <v>0</v>
      </c>
      <c r="Z44" s="252">
        <v>0</v>
      </c>
    </row>
    <row r="45" spans="1:26" s="241" customFormat="1" ht="15" customHeight="1" x14ac:dyDescent="0.2">
      <c r="A45" s="269" t="s">
        <v>240</v>
      </c>
      <c r="B45" s="242" t="s">
        <v>217</v>
      </c>
      <c r="C45" s="243">
        <v>50021419</v>
      </c>
      <c r="D45" s="244" t="s">
        <v>178</v>
      </c>
      <c r="E45" s="245">
        <f t="shared" si="15"/>
        <v>50</v>
      </c>
      <c r="F45" s="246">
        <f t="shared" si="16"/>
        <v>0</v>
      </c>
      <c r="G45" s="247">
        <v>0</v>
      </c>
      <c r="H45" s="248">
        <v>0</v>
      </c>
      <c r="I45" s="249">
        <f t="shared" si="17"/>
        <v>50</v>
      </c>
      <c r="J45" s="247">
        <v>50</v>
      </c>
      <c r="K45" s="250">
        <v>0</v>
      </c>
      <c r="L45" s="246">
        <f t="shared" si="18"/>
        <v>0</v>
      </c>
      <c r="M45" s="247">
        <v>0</v>
      </c>
      <c r="N45" s="248">
        <v>0</v>
      </c>
      <c r="O45" s="251">
        <f t="shared" si="19"/>
        <v>0</v>
      </c>
      <c r="P45" s="247">
        <v>0</v>
      </c>
      <c r="Q45" s="252">
        <v>0</v>
      </c>
      <c r="R45" s="253">
        <f t="shared" si="20"/>
        <v>0</v>
      </c>
      <c r="S45" s="247">
        <v>0</v>
      </c>
      <c r="T45" s="247">
        <v>0</v>
      </c>
      <c r="U45" s="248">
        <v>0</v>
      </c>
      <c r="V45" s="251">
        <f t="shared" si="21"/>
        <v>0</v>
      </c>
      <c r="W45" s="247">
        <v>0</v>
      </c>
      <c r="X45" s="254">
        <v>0</v>
      </c>
      <c r="Y45" s="254">
        <v>0</v>
      </c>
      <c r="Z45" s="252">
        <v>0</v>
      </c>
    </row>
    <row r="46" spans="1:26" s="241" customFormat="1" ht="15" customHeight="1" x14ac:dyDescent="0.2">
      <c r="A46" s="269" t="s">
        <v>241</v>
      </c>
      <c r="B46" s="242" t="s">
        <v>217</v>
      </c>
      <c r="C46" s="243">
        <v>50026836</v>
      </c>
      <c r="D46" s="244" t="s">
        <v>179</v>
      </c>
      <c r="E46" s="245">
        <f t="shared" si="15"/>
        <v>292</v>
      </c>
      <c r="F46" s="246">
        <f t="shared" si="16"/>
        <v>21</v>
      </c>
      <c r="G46" s="247">
        <v>0</v>
      </c>
      <c r="H46" s="248">
        <v>21</v>
      </c>
      <c r="I46" s="249">
        <f t="shared" si="17"/>
        <v>271</v>
      </c>
      <c r="J46" s="247">
        <v>138</v>
      </c>
      <c r="K46" s="250">
        <v>133</v>
      </c>
      <c r="L46" s="246">
        <f t="shared" si="18"/>
        <v>0</v>
      </c>
      <c r="M46" s="247">
        <v>0</v>
      </c>
      <c r="N46" s="248">
        <v>0</v>
      </c>
      <c r="O46" s="251">
        <f t="shared" si="19"/>
        <v>0</v>
      </c>
      <c r="P46" s="247">
        <v>0</v>
      </c>
      <c r="Q46" s="252">
        <v>0</v>
      </c>
      <c r="R46" s="253">
        <f t="shared" si="20"/>
        <v>0</v>
      </c>
      <c r="S46" s="247">
        <v>0</v>
      </c>
      <c r="T46" s="247">
        <v>0</v>
      </c>
      <c r="U46" s="248">
        <v>0</v>
      </c>
      <c r="V46" s="251">
        <f t="shared" si="21"/>
        <v>0</v>
      </c>
      <c r="W46" s="247">
        <v>0</v>
      </c>
      <c r="X46" s="254">
        <v>0</v>
      </c>
      <c r="Y46" s="254">
        <v>0</v>
      </c>
      <c r="Z46" s="252">
        <v>0</v>
      </c>
    </row>
    <row r="47" spans="1:26" s="241" customFormat="1" ht="15" customHeight="1" x14ac:dyDescent="0.2">
      <c r="A47" s="269" t="s">
        <v>241</v>
      </c>
      <c r="B47" s="242" t="s">
        <v>217</v>
      </c>
      <c r="C47" s="243">
        <v>50026828</v>
      </c>
      <c r="D47" s="244" t="s">
        <v>107</v>
      </c>
      <c r="E47" s="245">
        <f t="shared" si="15"/>
        <v>186</v>
      </c>
      <c r="F47" s="246">
        <f t="shared" si="16"/>
        <v>14</v>
      </c>
      <c r="G47" s="247">
        <v>0</v>
      </c>
      <c r="H47" s="248">
        <v>14</v>
      </c>
      <c r="I47" s="249">
        <f t="shared" si="17"/>
        <v>172</v>
      </c>
      <c r="J47" s="247">
        <v>76</v>
      </c>
      <c r="K47" s="250">
        <v>96</v>
      </c>
      <c r="L47" s="246">
        <f t="shared" si="18"/>
        <v>0</v>
      </c>
      <c r="M47" s="247">
        <v>0</v>
      </c>
      <c r="N47" s="248">
        <v>0</v>
      </c>
      <c r="O47" s="251">
        <f t="shared" si="19"/>
        <v>0</v>
      </c>
      <c r="P47" s="247">
        <v>0</v>
      </c>
      <c r="Q47" s="252">
        <v>0</v>
      </c>
      <c r="R47" s="253">
        <f t="shared" si="20"/>
        <v>0</v>
      </c>
      <c r="S47" s="247">
        <v>0</v>
      </c>
      <c r="T47" s="247">
        <v>0</v>
      </c>
      <c r="U47" s="248">
        <v>0</v>
      </c>
      <c r="V47" s="251">
        <f t="shared" si="21"/>
        <v>0</v>
      </c>
      <c r="W47" s="247">
        <v>0</v>
      </c>
      <c r="X47" s="254">
        <v>0</v>
      </c>
      <c r="Y47" s="254">
        <v>0</v>
      </c>
      <c r="Z47" s="252">
        <v>0</v>
      </c>
    </row>
    <row r="48" spans="1:26" s="241" customFormat="1" ht="15" customHeight="1" x14ac:dyDescent="0.2">
      <c r="A48" s="269" t="s">
        <v>241</v>
      </c>
      <c r="B48" s="242" t="s">
        <v>217</v>
      </c>
      <c r="C48" s="243">
        <v>50014927</v>
      </c>
      <c r="D48" s="244" t="s">
        <v>180</v>
      </c>
      <c r="E48" s="245">
        <f t="shared" si="15"/>
        <v>118</v>
      </c>
      <c r="F48" s="246">
        <f t="shared" si="16"/>
        <v>15</v>
      </c>
      <c r="G48" s="247">
        <v>0</v>
      </c>
      <c r="H48" s="248">
        <v>15</v>
      </c>
      <c r="I48" s="249">
        <f t="shared" si="17"/>
        <v>103</v>
      </c>
      <c r="J48" s="247">
        <v>61</v>
      </c>
      <c r="K48" s="250">
        <v>42</v>
      </c>
      <c r="L48" s="246">
        <f t="shared" si="18"/>
        <v>0</v>
      </c>
      <c r="M48" s="247">
        <v>0</v>
      </c>
      <c r="N48" s="248">
        <v>0</v>
      </c>
      <c r="O48" s="251">
        <f t="shared" si="19"/>
        <v>0</v>
      </c>
      <c r="P48" s="247">
        <v>0</v>
      </c>
      <c r="Q48" s="252">
        <v>0</v>
      </c>
      <c r="R48" s="253">
        <f t="shared" si="20"/>
        <v>0</v>
      </c>
      <c r="S48" s="247">
        <v>0</v>
      </c>
      <c r="T48" s="247">
        <v>0</v>
      </c>
      <c r="U48" s="248">
        <v>0</v>
      </c>
      <c r="V48" s="251">
        <f t="shared" si="21"/>
        <v>0</v>
      </c>
      <c r="W48" s="247">
        <v>0</v>
      </c>
      <c r="X48" s="254">
        <v>0</v>
      </c>
      <c r="Y48" s="254">
        <v>0</v>
      </c>
      <c r="Z48" s="252">
        <v>0</v>
      </c>
    </row>
    <row r="49" spans="1:26" s="241" customFormat="1" ht="15" customHeight="1" x14ac:dyDescent="0.2">
      <c r="A49" s="269" t="s">
        <v>242</v>
      </c>
      <c r="B49" s="242" t="s">
        <v>217</v>
      </c>
      <c r="C49" s="243">
        <v>50031414</v>
      </c>
      <c r="D49" s="244" t="s">
        <v>181</v>
      </c>
      <c r="E49" s="245">
        <f t="shared" si="15"/>
        <v>154</v>
      </c>
      <c r="F49" s="246">
        <f t="shared" si="16"/>
        <v>27</v>
      </c>
      <c r="G49" s="247">
        <v>0</v>
      </c>
      <c r="H49" s="248">
        <v>27</v>
      </c>
      <c r="I49" s="249">
        <f t="shared" si="17"/>
        <v>127</v>
      </c>
      <c r="J49" s="247">
        <v>68</v>
      </c>
      <c r="K49" s="250">
        <v>59</v>
      </c>
      <c r="L49" s="246">
        <f t="shared" si="18"/>
        <v>0</v>
      </c>
      <c r="M49" s="247">
        <v>0</v>
      </c>
      <c r="N49" s="248">
        <v>0</v>
      </c>
      <c r="O49" s="251">
        <f t="shared" si="19"/>
        <v>0</v>
      </c>
      <c r="P49" s="247">
        <v>0</v>
      </c>
      <c r="Q49" s="252">
        <v>0</v>
      </c>
      <c r="R49" s="253">
        <f t="shared" si="20"/>
        <v>0</v>
      </c>
      <c r="S49" s="247">
        <v>0</v>
      </c>
      <c r="T49" s="247">
        <v>0</v>
      </c>
      <c r="U49" s="248">
        <v>0</v>
      </c>
      <c r="V49" s="251">
        <f t="shared" si="21"/>
        <v>0</v>
      </c>
      <c r="W49" s="247">
        <v>0</v>
      </c>
      <c r="X49" s="254">
        <v>0</v>
      </c>
      <c r="Y49" s="254">
        <v>0</v>
      </c>
      <c r="Z49" s="252">
        <v>0</v>
      </c>
    </row>
    <row r="50" spans="1:26" s="241" customFormat="1" ht="15" customHeight="1" x14ac:dyDescent="0.2">
      <c r="A50" s="269" t="s">
        <v>242</v>
      </c>
      <c r="B50" s="242" t="s">
        <v>217</v>
      </c>
      <c r="C50" s="243">
        <v>50024531</v>
      </c>
      <c r="D50" s="244" t="s">
        <v>182</v>
      </c>
      <c r="E50" s="245">
        <f t="shared" si="15"/>
        <v>515</v>
      </c>
      <c r="F50" s="246">
        <f t="shared" si="16"/>
        <v>64</v>
      </c>
      <c r="G50" s="247">
        <v>0</v>
      </c>
      <c r="H50" s="248">
        <v>64</v>
      </c>
      <c r="I50" s="249">
        <f t="shared" si="17"/>
        <v>451</v>
      </c>
      <c r="J50" s="247">
        <v>238</v>
      </c>
      <c r="K50" s="250">
        <v>213</v>
      </c>
      <c r="L50" s="246">
        <f t="shared" si="18"/>
        <v>0</v>
      </c>
      <c r="M50" s="247">
        <v>0</v>
      </c>
      <c r="N50" s="248">
        <v>0</v>
      </c>
      <c r="O50" s="251">
        <f t="shared" si="19"/>
        <v>0</v>
      </c>
      <c r="P50" s="247">
        <v>0</v>
      </c>
      <c r="Q50" s="252">
        <v>0</v>
      </c>
      <c r="R50" s="253">
        <f t="shared" si="20"/>
        <v>0</v>
      </c>
      <c r="S50" s="247">
        <v>0</v>
      </c>
      <c r="T50" s="247">
        <v>0</v>
      </c>
      <c r="U50" s="248">
        <v>0</v>
      </c>
      <c r="V50" s="251">
        <f t="shared" si="21"/>
        <v>0</v>
      </c>
      <c r="W50" s="247">
        <v>0</v>
      </c>
      <c r="X50" s="254">
        <v>0</v>
      </c>
      <c r="Y50" s="254">
        <v>0</v>
      </c>
      <c r="Z50" s="252">
        <v>0</v>
      </c>
    </row>
    <row r="51" spans="1:26" s="241" customFormat="1" ht="15" customHeight="1" x14ac:dyDescent="0.2">
      <c r="A51" s="269" t="s">
        <v>243</v>
      </c>
      <c r="B51" s="242" t="s">
        <v>217</v>
      </c>
      <c r="C51" s="243">
        <v>50023624</v>
      </c>
      <c r="D51" s="244" t="s">
        <v>183</v>
      </c>
      <c r="E51" s="245">
        <f t="shared" ref="E51:E57" si="22">SUM(F51+I51+L51+O51+R51+V51)</f>
        <v>109</v>
      </c>
      <c r="F51" s="246">
        <f t="shared" ref="F51:F57" si="23">SUM(G51:H51)</f>
        <v>15</v>
      </c>
      <c r="G51" s="247">
        <v>0</v>
      </c>
      <c r="H51" s="248">
        <v>15</v>
      </c>
      <c r="I51" s="249">
        <f t="shared" ref="I51:I57" si="24">SUM(J51:K51)</f>
        <v>94</v>
      </c>
      <c r="J51" s="247">
        <v>50</v>
      </c>
      <c r="K51" s="250">
        <v>44</v>
      </c>
      <c r="L51" s="246">
        <f t="shared" ref="L51:L57" si="25">SUM(M51:N51)</f>
        <v>0</v>
      </c>
      <c r="M51" s="247">
        <v>0</v>
      </c>
      <c r="N51" s="248">
        <v>0</v>
      </c>
      <c r="O51" s="251">
        <f t="shared" ref="O51:O57" si="26">SUM(P51:Q51)</f>
        <v>0</v>
      </c>
      <c r="P51" s="247">
        <v>0</v>
      </c>
      <c r="Q51" s="252">
        <v>0</v>
      </c>
      <c r="R51" s="253">
        <f t="shared" ref="R51:R57" si="27">SUM(S51:U51)</f>
        <v>0</v>
      </c>
      <c r="S51" s="247">
        <v>0</v>
      </c>
      <c r="T51" s="247">
        <v>0</v>
      </c>
      <c r="U51" s="248">
        <v>0</v>
      </c>
      <c r="V51" s="251">
        <f t="shared" ref="V51:V57" si="28">SUM(W51:Z51)</f>
        <v>0</v>
      </c>
      <c r="W51" s="247">
        <v>0</v>
      </c>
      <c r="X51" s="254">
        <v>0</v>
      </c>
      <c r="Y51" s="254">
        <v>0</v>
      </c>
      <c r="Z51" s="252">
        <v>0</v>
      </c>
    </row>
    <row r="52" spans="1:26" s="241" customFormat="1" ht="15" customHeight="1" x14ac:dyDescent="0.2">
      <c r="A52" s="269" t="s">
        <v>244</v>
      </c>
      <c r="B52" s="242" t="s">
        <v>217</v>
      </c>
      <c r="C52" s="243">
        <v>50021621</v>
      </c>
      <c r="D52" s="244" t="s">
        <v>184</v>
      </c>
      <c r="E52" s="245">
        <f t="shared" si="22"/>
        <v>94</v>
      </c>
      <c r="F52" s="246">
        <f t="shared" si="23"/>
        <v>21</v>
      </c>
      <c r="G52" s="247">
        <v>1</v>
      </c>
      <c r="H52" s="248">
        <v>20</v>
      </c>
      <c r="I52" s="249">
        <f t="shared" si="24"/>
        <v>20</v>
      </c>
      <c r="J52" s="247">
        <v>20</v>
      </c>
      <c r="K52" s="250">
        <v>0</v>
      </c>
      <c r="L52" s="246">
        <f t="shared" si="25"/>
        <v>0</v>
      </c>
      <c r="M52" s="247">
        <v>0</v>
      </c>
      <c r="N52" s="248">
        <v>0</v>
      </c>
      <c r="O52" s="251">
        <f t="shared" si="26"/>
        <v>0</v>
      </c>
      <c r="P52" s="247">
        <v>0</v>
      </c>
      <c r="Q52" s="252">
        <v>0</v>
      </c>
      <c r="R52" s="253">
        <f t="shared" si="27"/>
        <v>53</v>
      </c>
      <c r="S52" s="247">
        <v>53</v>
      </c>
      <c r="T52" s="247">
        <v>0</v>
      </c>
      <c r="U52" s="248">
        <v>0</v>
      </c>
      <c r="V52" s="251">
        <f t="shared" si="28"/>
        <v>0</v>
      </c>
      <c r="W52" s="247">
        <v>0</v>
      </c>
      <c r="X52" s="254">
        <v>0</v>
      </c>
      <c r="Y52" s="254">
        <v>0</v>
      </c>
      <c r="Z52" s="252">
        <v>0</v>
      </c>
    </row>
    <row r="53" spans="1:26" s="241" customFormat="1" ht="15" customHeight="1" x14ac:dyDescent="0.2">
      <c r="A53" s="269" t="s">
        <v>245</v>
      </c>
      <c r="B53" s="242" t="s">
        <v>217</v>
      </c>
      <c r="C53" s="243">
        <v>50029860</v>
      </c>
      <c r="D53" s="244" t="s">
        <v>186</v>
      </c>
      <c r="E53" s="245">
        <f t="shared" si="22"/>
        <v>282</v>
      </c>
      <c r="F53" s="246">
        <f t="shared" si="23"/>
        <v>175</v>
      </c>
      <c r="G53" s="247">
        <v>0</v>
      </c>
      <c r="H53" s="248">
        <v>175</v>
      </c>
      <c r="I53" s="249">
        <f t="shared" si="24"/>
        <v>107</v>
      </c>
      <c r="J53" s="247">
        <v>107</v>
      </c>
      <c r="K53" s="250">
        <v>0</v>
      </c>
      <c r="L53" s="246">
        <f t="shared" si="25"/>
        <v>0</v>
      </c>
      <c r="M53" s="247">
        <v>0</v>
      </c>
      <c r="N53" s="248">
        <v>0</v>
      </c>
      <c r="O53" s="251">
        <f t="shared" si="26"/>
        <v>0</v>
      </c>
      <c r="P53" s="247">
        <v>0</v>
      </c>
      <c r="Q53" s="252">
        <v>0</v>
      </c>
      <c r="R53" s="253">
        <f t="shared" si="27"/>
        <v>0</v>
      </c>
      <c r="S53" s="247">
        <v>0</v>
      </c>
      <c r="T53" s="247">
        <v>0</v>
      </c>
      <c r="U53" s="248">
        <v>0</v>
      </c>
      <c r="V53" s="251">
        <f t="shared" si="28"/>
        <v>0</v>
      </c>
      <c r="W53" s="247">
        <v>0</v>
      </c>
      <c r="X53" s="254">
        <v>0</v>
      </c>
      <c r="Y53" s="254">
        <v>0</v>
      </c>
      <c r="Z53" s="252">
        <v>0</v>
      </c>
    </row>
    <row r="54" spans="1:26" s="241" customFormat="1" ht="15" customHeight="1" x14ac:dyDescent="0.2">
      <c r="A54" s="269" t="s">
        <v>245</v>
      </c>
      <c r="B54" s="242" t="s">
        <v>217</v>
      </c>
      <c r="C54" s="243">
        <v>50030647</v>
      </c>
      <c r="D54" s="244" t="s">
        <v>187</v>
      </c>
      <c r="E54" s="245">
        <f t="shared" si="22"/>
        <v>219</v>
      </c>
      <c r="F54" s="246">
        <f t="shared" si="23"/>
        <v>25</v>
      </c>
      <c r="G54" s="247">
        <v>0</v>
      </c>
      <c r="H54" s="248">
        <v>25</v>
      </c>
      <c r="I54" s="249">
        <f t="shared" si="24"/>
        <v>171</v>
      </c>
      <c r="J54" s="247">
        <v>87</v>
      </c>
      <c r="K54" s="250">
        <v>84</v>
      </c>
      <c r="L54" s="246">
        <f t="shared" si="25"/>
        <v>0</v>
      </c>
      <c r="M54" s="247">
        <v>0</v>
      </c>
      <c r="N54" s="248">
        <v>0</v>
      </c>
      <c r="O54" s="251">
        <f t="shared" si="26"/>
        <v>0</v>
      </c>
      <c r="P54" s="247">
        <v>0</v>
      </c>
      <c r="Q54" s="252">
        <v>0</v>
      </c>
      <c r="R54" s="253">
        <f t="shared" si="27"/>
        <v>23</v>
      </c>
      <c r="S54" s="247">
        <v>23</v>
      </c>
      <c r="T54" s="247">
        <v>0</v>
      </c>
      <c r="U54" s="248">
        <v>0</v>
      </c>
      <c r="V54" s="251">
        <f t="shared" si="28"/>
        <v>0</v>
      </c>
      <c r="W54" s="247">
        <v>0</v>
      </c>
      <c r="X54" s="254">
        <v>0</v>
      </c>
      <c r="Y54" s="254">
        <v>0</v>
      </c>
      <c r="Z54" s="252">
        <v>0</v>
      </c>
    </row>
    <row r="55" spans="1:26" s="241" customFormat="1" ht="15" customHeight="1" x14ac:dyDescent="0.2">
      <c r="A55" s="269" t="s">
        <v>246</v>
      </c>
      <c r="B55" s="242" t="s">
        <v>217</v>
      </c>
      <c r="C55" s="243">
        <v>50019244</v>
      </c>
      <c r="D55" s="244" t="s">
        <v>137</v>
      </c>
      <c r="E55" s="245">
        <f t="shared" si="22"/>
        <v>174</v>
      </c>
      <c r="F55" s="246">
        <f t="shared" si="23"/>
        <v>26</v>
      </c>
      <c r="G55" s="247">
        <v>0</v>
      </c>
      <c r="H55" s="248">
        <v>26</v>
      </c>
      <c r="I55" s="249">
        <f t="shared" si="24"/>
        <v>148</v>
      </c>
      <c r="J55" s="247">
        <v>78</v>
      </c>
      <c r="K55" s="250">
        <v>70</v>
      </c>
      <c r="L55" s="246">
        <f t="shared" si="25"/>
        <v>0</v>
      </c>
      <c r="M55" s="247">
        <v>0</v>
      </c>
      <c r="N55" s="248">
        <v>0</v>
      </c>
      <c r="O55" s="251">
        <f t="shared" si="26"/>
        <v>0</v>
      </c>
      <c r="P55" s="247">
        <v>0</v>
      </c>
      <c r="Q55" s="252">
        <v>0</v>
      </c>
      <c r="R55" s="253">
        <f t="shared" si="27"/>
        <v>0</v>
      </c>
      <c r="S55" s="247">
        <v>0</v>
      </c>
      <c r="T55" s="247">
        <v>0</v>
      </c>
      <c r="U55" s="248">
        <v>0</v>
      </c>
      <c r="V55" s="251">
        <f t="shared" si="28"/>
        <v>0</v>
      </c>
      <c r="W55" s="247">
        <v>0</v>
      </c>
      <c r="X55" s="254">
        <v>0</v>
      </c>
      <c r="Y55" s="254">
        <v>0</v>
      </c>
      <c r="Z55" s="252">
        <v>0</v>
      </c>
    </row>
    <row r="56" spans="1:26" s="241" customFormat="1" ht="15" customHeight="1" x14ac:dyDescent="0.2">
      <c r="A56" s="269" t="s">
        <v>246</v>
      </c>
      <c r="B56" s="242" t="s">
        <v>217</v>
      </c>
      <c r="C56" s="243">
        <v>50031201</v>
      </c>
      <c r="D56" s="244" t="s">
        <v>189</v>
      </c>
      <c r="E56" s="245">
        <f t="shared" si="22"/>
        <v>123</v>
      </c>
      <c r="F56" s="246">
        <f t="shared" si="23"/>
        <v>13</v>
      </c>
      <c r="G56" s="247">
        <v>0</v>
      </c>
      <c r="H56" s="248">
        <v>13</v>
      </c>
      <c r="I56" s="249">
        <f t="shared" si="24"/>
        <v>110</v>
      </c>
      <c r="J56" s="247">
        <v>57</v>
      </c>
      <c r="K56" s="250">
        <v>53</v>
      </c>
      <c r="L56" s="246">
        <f t="shared" si="25"/>
        <v>0</v>
      </c>
      <c r="M56" s="247">
        <v>0</v>
      </c>
      <c r="N56" s="248">
        <v>0</v>
      </c>
      <c r="O56" s="251">
        <f t="shared" si="26"/>
        <v>0</v>
      </c>
      <c r="P56" s="247">
        <v>0</v>
      </c>
      <c r="Q56" s="252">
        <v>0</v>
      </c>
      <c r="R56" s="253">
        <f t="shared" si="27"/>
        <v>0</v>
      </c>
      <c r="S56" s="247">
        <v>0</v>
      </c>
      <c r="T56" s="247">
        <v>0</v>
      </c>
      <c r="U56" s="248">
        <v>0</v>
      </c>
      <c r="V56" s="251">
        <f t="shared" si="28"/>
        <v>0</v>
      </c>
      <c r="W56" s="247">
        <v>0</v>
      </c>
      <c r="X56" s="254">
        <v>0</v>
      </c>
      <c r="Y56" s="254">
        <v>0</v>
      </c>
      <c r="Z56" s="252">
        <v>0</v>
      </c>
    </row>
    <row r="57" spans="1:26" s="241" customFormat="1" ht="15" customHeight="1" x14ac:dyDescent="0.2">
      <c r="A57" s="269" t="s">
        <v>247</v>
      </c>
      <c r="B57" s="242" t="s">
        <v>217</v>
      </c>
      <c r="C57" s="243">
        <v>50022369</v>
      </c>
      <c r="D57" s="244" t="s">
        <v>190</v>
      </c>
      <c r="E57" s="245">
        <f t="shared" si="22"/>
        <v>307</v>
      </c>
      <c r="F57" s="246">
        <f t="shared" si="23"/>
        <v>31</v>
      </c>
      <c r="G57" s="247">
        <v>2</v>
      </c>
      <c r="H57" s="248">
        <v>29</v>
      </c>
      <c r="I57" s="249">
        <f t="shared" si="24"/>
        <v>276</v>
      </c>
      <c r="J57" s="247">
        <v>147</v>
      </c>
      <c r="K57" s="250">
        <v>129</v>
      </c>
      <c r="L57" s="246">
        <f t="shared" si="25"/>
        <v>0</v>
      </c>
      <c r="M57" s="247">
        <v>0</v>
      </c>
      <c r="N57" s="248">
        <v>0</v>
      </c>
      <c r="O57" s="251">
        <f t="shared" si="26"/>
        <v>0</v>
      </c>
      <c r="P57" s="247">
        <v>0</v>
      </c>
      <c r="Q57" s="252">
        <v>0</v>
      </c>
      <c r="R57" s="253">
        <f t="shared" si="27"/>
        <v>0</v>
      </c>
      <c r="S57" s="247">
        <v>0</v>
      </c>
      <c r="T57" s="247">
        <v>0</v>
      </c>
      <c r="U57" s="248">
        <v>0</v>
      </c>
      <c r="V57" s="251">
        <f t="shared" si="28"/>
        <v>0</v>
      </c>
      <c r="W57" s="247">
        <v>0</v>
      </c>
      <c r="X57" s="254">
        <v>0</v>
      </c>
      <c r="Y57" s="254">
        <v>0</v>
      </c>
      <c r="Z57" s="252">
        <v>0</v>
      </c>
    </row>
    <row r="58" spans="1:26" s="241" customFormat="1" ht="15" customHeight="1" x14ac:dyDescent="0.2">
      <c r="A58" s="269" t="s">
        <v>248</v>
      </c>
      <c r="B58" s="242" t="s">
        <v>217</v>
      </c>
      <c r="C58" s="243">
        <v>50022768</v>
      </c>
      <c r="D58" s="244" t="s">
        <v>192</v>
      </c>
      <c r="E58" s="245">
        <f t="shared" ref="E58:E69" si="29">SUM(F58+I58+L58+O58+R58+V58)</f>
        <v>285</v>
      </c>
      <c r="F58" s="246">
        <f t="shared" ref="F58:F69" si="30">SUM(G58:H58)</f>
        <v>23</v>
      </c>
      <c r="G58" s="247">
        <v>0</v>
      </c>
      <c r="H58" s="248">
        <v>23</v>
      </c>
      <c r="I58" s="249">
        <f t="shared" ref="I58:I69" si="31">SUM(J58:K58)</f>
        <v>219</v>
      </c>
      <c r="J58" s="247">
        <v>121</v>
      </c>
      <c r="K58" s="250">
        <v>98</v>
      </c>
      <c r="L58" s="246">
        <f t="shared" ref="L58:L69" si="32">SUM(M58:N58)</f>
        <v>43</v>
      </c>
      <c r="M58" s="247">
        <v>43</v>
      </c>
      <c r="N58" s="248">
        <v>0</v>
      </c>
      <c r="O58" s="251">
        <f t="shared" ref="O58:O69" si="33">SUM(P58:Q58)</f>
        <v>0</v>
      </c>
      <c r="P58" s="247">
        <v>0</v>
      </c>
      <c r="Q58" s="252">
        <v>0</v>
      </c>
      <c r="R58" s="253">
        <f t="shared" ref="R58:R69" si="34">SUM(S58:U58)</f>
        <v>0</v>
      </c>
      <c r="S58" s="247">
        <v>0</v>
      </c>
      <c r="T58" s="247">
        <v>0</v>
      </c>
      <c r="U58" s="248">
        <v>0</v>
      </c>
      <c r="V58" s="251">
        <f t="shared" ref="V58:V69" si="35">SUM(W58:Z58)</f>
        <v>0</v>
      </c>
      <c r="W58" s="247">
        <v>0</v>
      </c>
      <c r="X58" s="254">
        <v>0</v>
      </c>
      <c r="Y58" s="254">
        <v>0</v>
      </c>
      <c r="Z58" s="252">
        <v>0</v>
      </c>
    </row>
    <row r="59" spans="1:26" s="241" customFormat="1" ht="15" customHeight="1" x14ac:dyDescent="0.2">
      <c r="A59" s="269" t="s">
        <v>249</v>
      </c>
      <c r="B59" s="242" t="s">
        <v>217</v>
      </c>
      <c r="C59" s="243">
        <v>50032771</v>
      </c>
      <c r="D59" s="244" t="s">
        <v>208</v>
      </c>
      <c r="E59" s="245">
        <f t="shared" si="29"/>
        <v>145</v>
      </c>
      <c r="F59" s="246">
        <f t="shared" si="30"/>
        <v>13</v>
      </c>
      <c r="G59" s="247">
        <v>0</v>
      </c>
      <c r="H59" s="248">
        <v>13</v>
      </c>
      <c r="I59" s="249">
        <f t="shared" si="31"/>
        <v>132</v>
      </c>
      <c r="J59" s="247">
        <v>77</v>
      </c>
      <c r="K59" s="250">
        <v>55</v>
      </c>
      <c r="L59" s="246">
        <f t="shared" si="32"/>
        <v>0</v>
      </c>
      <c r="M59" s="247">
        <v>0</v>
      </c>
      <c r="N59" s="248">
        <v>0</v>
      </c>
      <c r="O59" s="251">
        <f t="shared" si="33"/>
        <v>0</v>
      </c>
      <c r="P59" s="247">
        <v>0</v>
      </c>
      <c r="Q59" s="252">
        <v>0</v>
      </c>
      <c r="R59" s="253">
        <f t="shared" si="34"/>
        <v>0</v>
      </c>
      <c r="S59" s="247">
        <v>0</v>
      </c>
      <c r="T59" s="247">
        <v>0</v>
      </c>
      <c r="U59" s="248">
        <v>0</v>
      </c>
      <c r="V59" s="251">
        <f t="shared" si="35"/>
        <v>0</v>
      </c>
      <c r="W59" s="247">
        <v>0</v>
      </c>
      <c r="X59" s="254">
        <v>0</v>
      </c>
      <c r="Y59" s="254">
        <v>0</v>
      </c>
      <c r="Z59" s="252">
        <v>0</v>
      </c>
    </row>
    <row r="60" spans="1:26" s="241" customFormat="1" ht="15" customHeight="1" x14ac:dyDescent="0.2">
      <c r="A60" s="269" t="s">
        <v>249</v>
      </c>
      <c r="B60" s="242" t="s">
        <v>217</v>
      </c>
      <c r="C60" s="243">
        <v>50024892</v>
      </c>
      <c r="D60" s="244" t="s">
        <v>194</v>
      </c>
      <c r="E60" s="245">
        <f t="shared" si="29"/>
        <v>173</v>
      </c>
      <c r="F60" s="246">
        <f t="shared" si="30"/>
        <v>23</v>
      </c>
      <c r="G60" s="247">
        <v>0</v>
      </c>
      <c r="H60" s="248">
        <v>23</v>
      </c>
      <c r="I60" s="249">
        <f t="shared" si="31"/>
        <v>150</v>
      </c>
      <c r="J60" s="247">
        <v>82</v>
      </c>
      <c r="K60" s="250">
        <v>68</v>
      </c>
      <c r="L60" s="246">
        <f t="shared" si="32"/>
        <v>0</v>
      </c>
      <c r="M60" s="247">
        <v>0</v>
      </c>
      <c r="N60" s="248">
        <v>0</v>
      </c>
      <c r="O60" s="251">
        <f t="shared" si="33"/>
        <v>0</v>
      </c>
      <c r="P60" s="247">
        <v>0</v>
      </c>
      <c r="Q60" s="252">
        <v>0</v>
      </c>
      <c r="R60" s="253">
        <f t="shared" si="34"/>
        <v>0</v>
      </c>
      <c r="S60" s="247">
        <v>0</v>
      </c>
      <c r="T60" s="247">
        <v>0</v>
      </c>
      <c r="U60" s="248">
        <v>0</v>
      </c>
      <c r="V60" s="251">
        <f t="shared" si="35"/>
        <v>0</v>
      </c>
      <c r="W60" s="247">
        <v>0</v>
      </c>
      <c r="X60" s="254">
        <v>0</v>
      </c>
      <c r="Y60" s="254">
        <v>0</v>
      </c>
      <c r="Z60" s="252">
        <v>0</v>
      </c>
    </row>
    <row r="61" spans="1:26" s="241" customFormat="1" ht="15" customHeight="1" x14ac:dyDescent="0.2">
      <c r="A61" s="269" t="s">
        <v>249</v>
      </c>
      <c r="B61" s="242" t="s">
        <v>217</v>
      </c>
      <c r="C61" s="243">
        <v>50044826</v>
      </c>
      <c r="D61" s="244" t="s">
        <v>124</v>
      </c>
      <c r="E61" s="245">
        <f t="shared" si="29"/>
        <v>562</v>
      </c>
      <c r="F61" s="246">
        <f t="shared" si="30"/>
        <v>74</v>
      </c>
      <c r="G61" s="247">
        <v>0</v>
      </c>
      <c r="H61" s="248">
        <v>74</v>
      </c>
      <c r="I61" s="249">
        <f t="shared" si="31"/>
        <v>488</v>
      </c>
      <c r="J61" s="247">
        <v>283</v>
      </c>
      <c r="K61" s="250">
        <v>205</v>
      </c>
      <c r="L61" s="246">
        <f t="shared" si="32"/>
        <v>0</v>
      </c>
      <c r="M61" s="247">
        <v>0</v>
      </c>
      <c r="N61" s="248">
        <v>0</v>
      </c>
      <c r="O61" s="251">
        <f t="shared" si="33"/>
        <v>0</v>
      </c>
      <c r="P61" s="247">
        <v>0</v>
      </c>
      <c r="Q61" s="252">
        <v>0</v>
      </c>
      <c r="R61" s="253">
        <f t="shared" si="34"/>
        <v>0</v>
      </c>
      <c r="S61" s="247">
        <v>0</v>
      </c>
      <c r="T61" s="247">
        <v>0</v>
      </c>
      <c r="U61" s="248">
        <v>0</v>
      </c>
      <c r="V61" s="251">
        <f t="shared" si="35"/>
        <v>0</v>
      </c>
      <c r="W61" s="247">
        <v>0</v>
      </c>
      <c r="X61" s="254">
        <v>0</v>
      </c>
      <c r="Y61" s="254">
        <v>0</v>
      </c>
      <c r="Z61" s="252">
        <v>0</v>
      </c>
    </row>
    <row r="62" spans="1:26" s="241" customFormat="1" ht="15" customHeight="1" x14ac:dyDescent="0.2">
      <c r="A62" s="269" t="s">
        <v>249</v>
      </c>
      <c r="B62" s="242" t="s">
        <v>217</v>
      </c>
      <c r="C62" s="243">
        <v>50032780</v>
      </c>
      <c r="D62" s="244" t="s">
        <v>209</v>
      </c>
      <c r="E62" s="245">
        <f t="shared" si="29"/>
        <v>411</v>
      </c>
      <c r="F62" s="246">
        <f t="shared" si="30"/>
        <v>45</v>
      </c>
      <c r="G62" s="247">
        <v>0</v>
      </c>
      <c r="H62" s="248">
        <v>45</v>
      </c>
      <c r="I62" s="249">
        <f t="shared" si="31"/>
        <v>257</v>
      </c>
      <c r="J62" s="247">
        <v>151</v>
      </c>
      <c r="K62" s="250">
        <v>106</v>
      </c>
      <c r="L62" s="246">
        <f t="shared" si="32"/>
        <v>0</v>
      </c>
      <c r="M62" s="247">
        <v>0</v>
      </c>
      <c r="N62" s="248">
        <v>0</v>
      </c>
      <c r="O62" s="251">
        <f t="shared" si="33"/>
        <v>0</v>
      </c>
      <c r="P62" s="247">
        <v>0</v>
      </c>
      <c r="Q62" s="252">
        <v>0</v>
      </c>
      <c r="R62" s="253">
        <f t="shared" si="34"/>
        <v>109</v>
      </c>
      <c r="S62" s="247">
        <v>109</v>
      </c>
      <c r="T62" s="247">
        <v>0</v>
      </c>
      <c r="U62" s="248">
        <v>0</v>
      </c>
      <c r="V62" s="251">
        <f t="shared" si="35"/>
        <v>0</v>
      </c>
      <c r="W62" s="247">
        <v>0</v>
      </c>
      <c r="X62" s="254">
        <v>0</v>
      </c>
      <c r="Y62" s="254">
        <v>0</v>
      </c>
      <c r="Z62" s="252">
        <v>0</v>
      </c>
    </row>
    <row r="63" spans="1:26" s="241" customFormat="1" ht="15" customHeight="1" x14ac:dyDescent="0.2">
      <c r="A63" s="269" t="s">
        <v>249</v>
      </c>
      <c r="B63" s="242" t="s">
        <v>217</v>
      </c>
      <c r="C63" s="243">
        <v>50031619</v>
      </c>
      <c r="D63" s="244" t="s">
        <v>146</v>
      </c>
      <c r="E63" s="245">
        <f t="shared" si="29"/>
        <v>326</v>
      </c>
      <c r="F63" s="246">
        <f t="shared" si="30"/>
        <v>50</v>
      </c>
      <c r="G63" s="247">
        <v>2</v>
      </c>
      <c r="H63" s="248">
        <v>48</v>
      </c>
      <c r="I63" s="249">
        <f t="shared" si="31"/>
        <v>207</v>
      </c>
      <c r="J63" s="247">
        <v>131</v>
      </c>
      <c r="K63" s="250">
        <v>76</v>
      </c>
      <c r="L63" s="246">
        <f t="shared" si="32"/>
        <v>0</v>
      </c>
      <c r="M63" s="247">
        <v>0</v>
      </c>
      <c r="N63" s="248">
        <v>0</v>
      </c>
      <c r="O63" s="251">
        <f t="shared" si="33"/>
        <v>0</v>
      </c>
      <c r="P63" s="247">
        <v>0</v>
      </c>
      <c r="Q63" s="252">
        <v>0</v>
      </c>
      <c r="R63" s="253">
        <f t="shared" si="34"/>
        <v>69</v>
      </c>
      <c r="S63" s="247">
        <v>69</v>
      </c>
      <c r="T63" s="247">
        <v>0</v>
      </c>
      <c r="U63" s="248">
        <v>0</v>
      </c>
      <c r="V63" s="251">
        <f t="shared" si="35"/>
        <v>0</v>
      </c>
      <c r="W63" s="247">
        <v>0</v>
      </c>
      <c r="X63" s="254">
        <v>0</v>
      </c>
      <c r="Y63" s="254">
        <v>0</v>
      </c>
      <c r="Z63" s="252">
        <v>0</v>
      </c>
    </row>
    <row r="64" spans="1:26" s="241" customFormat="1" ht="15" customHeight="1" x14ac:dyDescent="0.2">
      <c r="A64" s="269" t="s">
        <v>249</v>
      </c>
      <c r="B64" s="242" t="s">
        <v>217</v>
      </c>
      <c r="C64" s="243">
        <v>50026976</v>
      </c>
      <c r="D64" s="244" t="s">
        <v>125</v>
      </c>
      <c r="E64" s="245">
        <f t="shared" si="29"/>
        <v>181</v>
      </c>
      <c r="F64" s="246">
        <f t="shared" si="30"/>
        <v>27</v>
      </c>
      <c r="G64" s="247">
        <v>0</v>
      </c>
      <c r="H64" s="248">
        <v>27</v>
      </c>
      <c r="I64" s="249">
        <f t="shared" si="31"/>
        <v>154</v>
      </c>
      <c r="J64" s="247">
        <v>88</v>
      </c>
      <c r="K64" s="250">
        <v>66</v>
      </c>
      <c r="L64" s="246">
        <f t="shared" si="32"/>
        <v>0</v>
      </c>
      <c r="M64" s="247">
        <v>0</v>
      </c>
      <c r="N64" s="248">
        <v>0</v>
      </c>
      <c r="O64" s="251">
        <f t="shared" si="33"/>
        <v>0</v>
      </c>
      <c r="P64" s="247">
        <v>0</v>
      </c>
      <c r="Q64" s="252">
        <v>0</v>
      </c>
      <c r="R64" s="253">
        <f t="shared" si="34"/>
        <v>0</v>
      </c>
      <c r="S64" s="247">
        <v>0</v>
      </c>
      <c r="T64" s="247">
        <v>0</v>
      </c>
      <c r="U64" s="248">
        <v>0</v>
      </c>
      <c r="V64" s="251">
        <f t="shared" si="35"/>
        <v>0</v>
      </c>
      <c r="W64" s="247">
        <v>0</v>
      </c>
      <c r="X64" s="254">
        <v>0</v>
      </c>
      <c r="Y64" s="254">
        <v>0</v>
      </c>
      <c r="Z64" s="252">
        <v>0</v>
      </c>
    </row>
    <row r="65" spans="1:26" s="241" customFormat="1" ht="15" customHeight="1" x14ac:dyDescent="0.2">
      <c r="A65" s="269" t="s">
        <v>249</v>
      </c>
      <c r="B65" s="242" t="s">
        <v>217</v>
      </c>
      <c r="C65" s="243">
        <v>50030523</v>
      </c>
      <c r="D65" s="244" t="s">
        <v>195</v>
      </c>
      <c r="E65" s="245">
        <f t="shared" si="29"/>
        <v>82</v>
      </c>
      <c r="F65" s="246">
        <f t="shared" si="30"/>
        <v>11</v>
      </c>
      <c r="G65" s="247">
        <v>0</v>
      </c>
      <c r="H65" s="248">
        <v>11</v>
      </c>
      <c r="I65" s="249">
        <f t="shared" si="31"/>
        <v>71</v>
      </c>
      <c r="J65" s="247">
        <v>39</v>
      </c>
      <c r="K65" s="250">
        <v>32</v>
      </c>
      <c r="L65" s="246">
        <f t="shared" si="32"/>
        <v>0</v>
      </c>
      <c r="M65" s="247">
        <v>0</v>
      </c>
      <c r="N65" s="248">
        <v>0</v>
      </c>
      <c r="O65" s="251">
        <f t="shared" si="33"/>
        <v>0</v>
      </c>
      <c r="P65" s="247">
        <v>0</v>
      </c>
      <c r="Q65" s="252">
        <v>0</v>
      </c>
      <c r="R65" s="253">
        <f t="shared" si="34"/>
        <v>0</v>
      </c>
      <c r="S65" s="247">
        <v>0</v>
      </c>
      <c r="T65" s="247">
        <v>0</v>
      </c>
      <c r="U65" s="248">
        <v>0</v>
      </c>
      <c r="V65" s="251">
        <f t="shared" si="35"/>
        <v>0</v>
      </c>
      <c r="W65" s="247">
        <v>0</v>
      </c>
      <c r="X65" s="254">
        <v>0</v>
      </c>
      <c r="Y65" s="254">
        <v>0</v>
      </c>
      <c r="Z65" s="252">
        <v>0</v>
      </c>
    </row>
    <row r="66" spans="1:26" s="241" customFormat="1" ht="15" customHeight="1" x14ac:dyDescent="0.2">
      <c r="A66" s="269" t="s">
        <v>250</v>
      </c>
      <c r="B66" s="242" t="s">
        <v>217</v>
      </c>
      <c r="C66" s="243">
        <v>50004646</v>
      </c>
      <c r="D66" s="244" t="s">
        <v>196</v>
      </c>
      <c r="E66" s="245">
        <f t="shared" si="29"/>
        <v>162</v>
      </c>
      <c r="F66" s="246">
        <f t="shared" si="30"/>
        <v>29</v>
      </c>
      <c r="G66" s="247">
        <v>0</v>
      </c>
      <c r="H66" s="248">
        <v>29</v>
      </c>
      <c r="I66" s="249">
        <f t="shared" si="31"/>
        <v>133</v>
      </c>
      <c r="J66" s="247">
        <v>77</v>
      </c>
      <c r="K66" s="250">
        <v>56</v>
      </c>
      <c r="L66" s="246">
        <f t="shared" si="32"/>
        <v>0</v>
      </c>
      <c r="M66" s="247">
        <v>0</v>
      </c>
      <c r="N66" s="248">
        <v>0</v>
      </c>
      <c r="O66" s="251">
        <f t="shared" si="33"/>
        <v>0</v>
      </c>
      <c r="P66" s="247">
        <v>0</v>
      </c>
      <c r="Q66" s="252">
        <v>0</v>
      </c>
      <c r="R66" s="253">
        <f t="shared" si="34"/>
        <v>0</v>
      </c>
      <c r="S66" s="247">
        <v>0</v>
      </c>
      <c r="T66" s="247">
        <v>0</v>
      </c>
      <c r="U66" s="248">
        <v>0</v>
      </c>
      <c r="V66" s="251">
        <f t="shared" si="35"/>
        <v>0</v>
      </c>
      <c r="W66" s="247">
        <v>0</v>
      </c>
      <c r="X66" s="254">
        <v>0</v>
      </c>
      <c r="Y66" s="254">
        <v>0</v>
      </c>
      <c r="Z66" s="252">
        <v>0</v>
      </c>
    </row>
    <row r="67" spans="1:26" s="241" customFormat="1" ht="15" customHeight="1" x14ac:dyDescent="0.2">
      <c r="A67" s="269" t="s">
        <v>251</v>
      </c>
      <c r="B67" s="242" t="s">
        <v>217</v>
      </c>
      <c r="C67" s="243">
        <v>50010069</v>
      </c>
      <c r="D67" s="244" t="s">
        <v>127</v>
      </c>
      <c r="E67" s="245">
        <f t="shared" si="29"/>
        <v>150</v>
      </c>
      <c r="F67" s="246">
        <f t="shared" si="30"/>
        <v>14</v>
      </c>
      <c r="G67" s="247">
        <v>0</v>
      </c>
      <c r="H67" s="248">
        <v>14</v>
      </c>
      <c r="I67" s="249">
        <f t="shared" si="31"/>
        <v>136</v>
      </c>
      <c r="J67" s="247">
        <v>136</v>
      </c>
      <c r="K67" s="250">
        <v>0</v>
      </c>
      <c r="L67" s="246">
        <f t="shared" si="32"/>
        <v>0</v>
      </c>
      <c r="M67" s="247">
        <v>0</v>
      </c>
      <c r="N67" s="248">
        <v>0</v>
      </c>
      <c r="O67" s="251">
        <f t="shared" si="33"/>
        <v>0</v>
      </c>
      <c r="P67" s="247">
        <v>0</v>
      </c>
      <c r="Q67" s="252">
        <v>0</v>
      </c>
      <c r="R67" s="253">
        <f t="shared" si="34"/>
        <v>0</v>
      </c>
      <c r="S67" s="247">
        <v>0</v>
      </c>
      <c r="T67" s="247">
        <v>0</v>
      </c>
      <c r="U67" s="248">
        <v>0</v>
      </c>
      <c r="V67" s="251">
        <f t="shared" si="35"/>
        <v>0</v>
      </c>
      <c r="W67" s="247">
        <v>0</v>
      </c>
      <c r="X67" s="254">
        <v>0</v>
      </c>
      <c r="Y67" s="254">
        <v>0</v>
      </c>
      <c r="Z67" s="252">
        <v>0</v>
      </c>
    </row>
    <row r="68" spans="1:26" s="241" customFormat="1" ht="15" customHeight="1" x14ac:dyDescent="0.2">
      <c r="A68" s="269" t="s">
        <v>251</v>
      </c>
      <c r="B68" s="242" t="s">
        <v>217</v>
      </c>
      <c r="C68" s="243">
        <v>50029533</v>
      </c>
      <c r="D68" s="244" t="s">
        <v>128</v>
      </c>
      <c r="E68" s="245">
        <f t="shared" si="29"/>
        <v>200</v>
      </c>
      <c r="F68" s="246">
        <f t="shared" si="30"/>
        <v>15</v>
      </c>
      <c r="G68" s="247">
        <v>0</v>
      </c>
      <c r="H68" s="248">
        <v>15</v>
      </c>
      <c r="I68" s="249">
        <f t="shared" si="31"/>
        <v>185</v>
      </c>
      <c r="J68" s="247">
        <v>98</v>
      </c>
      <c r="K68" s="250">
        <v>87</v>
      </c>
      <c r="L68" s="246">
        <f t="shared" si="32"/>
        <v>0</v>
      </c>
      <c r="M68" s="247">
        <v>0</v>
      </c>
      <c r="N68" s="248">
        <v>0</v>
      </c>
      <c r="O68" s="251">
        <f t="shared" si="33"/>
        <v>0</v>
      </c>
      <c r="P68" s="247">
        <v>0</v>
      </c>
      <c r="Q68" s="252">
        <v>0</v>
      </c>
      <c r="R68" s="253">
        <f t="shared" si="34"/>
        <v>0</v>
      </c>
      <c r="S68" s="247">
        <v>0</v>
      </c>
      <c r="T68" s="247">
        <v>0</v>
      </c>
      <c r="U68" s="248">
        <v>0</v>
      </c>
      <c r="V68" s="251">
        <f t="shared" si="35"/>
        <v>0</v>
      </c>
      <c r="W68" s="247">
        <v>0</v>
      </c>
      <c r="X68" s="254">
        <v>0</v>
      </c>
      <c r="Y68" s="254">
        <v>0</v>
      </c>
      <c r="Z68" s="252">
        <v>0</v>
      </c>
    </row>
    <row r="69" spans="1:26" s="241" customFormat="1" ht="15" customHeight="1" thickBot="1" x14ac:dyDescent="0.25">
      <c r="A69" s="270" t="s">
        <v>251</v>
      </c>
      <c r="B69" s="256" t="s">
        <v>217</v>
      </c>
      <c r="C69" s="257">
        <v>50031090</v>
      </c>
      <c r="D69" s="255" t="s">
        <v>129</v>
      </c>
      <c r="E69" s="258">
        <f t="shared" si="29"/>
        <v>218</v>
      </c>
      <c r="F69" s="259">
        <f t="shared" si="30"/>
        <v>0</v>
      </c>
      <c r="G69" s="260">
        <v>0</v>
      </c>
      <c r="H69" s="261">
        <v>0</v>
      </c>
      <c r="I69" s="262">
        <f t="shared" si="31"/>
        <v>218</v>
      </c>
      <c r="J69" s="260">
        <v>78</v>
      </c>
      <c r="K69" s="263">
        <v>140</v>
      </c>
      <c r="L69" s="259">
        <f t="shared" si="32"/>
        <v>0</v>
      </c>
      <c r="M69" s="260">
        <v>0</v>
      </c>
      <c r="N69" s="261">
        <v>0</v>
      </c>
      <c r="O69" s="264">
        <f t="shared" si="33"/>
        <v>0</v>
      </c>
      <c r="P69" s="260">
        <v>0</v>
      </c>
      <c r="Q69" s="265">
        <v>0</v>
      </c>
      <c r="R69" s="266">
        <f t="shared" si="34"/>
        <v>0</v>
      </c>
      <c r="S69" s="260">
        <v>0</v>
      </c>
      <c r="T69" s="260">
        <v>0</v>
      </c>
      <c r="U69" s="261">
        <v>0</v>
      </c>
      <c r="V69" s="264">
        <f t="shared" si="35"/>
        <v>0</v>
      </c>
      <c r="W69" s="260">
        <v>0</v>
      </c>
      <c r="X69" s="267">
        <v>0</v>
      </c>
      <c r="Y69" s="267">
        <v>0</v>
      </c>
      <c r="Z69" s="265">
        <v>0</v>
      </c>
    </row>
    <row r="71" spans="1:26" ht="15" customHeight="1" x14ac:dyDescent="0.2">
      <c r="A71" s="48" t="s">
        <v>67</v>
      </c>
    </row>
    <row r="72" spans="1:26" ht="15" customHeight="1" x14ac:dyDescent="0.2">
      <c r="A72" s="49" t="s">
        <v>201</v>
      </c>
    </row>
    <row r="73" spans="1:26" ht="15" customHeight="1" x14ac:dyDescent="0.2">
      <c r="A73" s="48" t="s">
        <v>252</v>
      </c>
    </row>
  </sheetData>
  <sheetProtection password="8F30" sheet="1" objects="1" scenarios="1"/>
  <mergeCells count="21">
    <mergeCell ref="A6:Z6"/>
    <mergeCell ref="C11:C13"/>
    <mergeCell ref="D11:D13"/>
    <mergeCell ref="E11:E13"/>
    <mergeCell ref="F11:H12"/>
    <mergeCell ref="I11:K12"/>
    <mergeCell ref="A1:Z1"/>
    <mergeCell ref="A2:Z2"/>
    <mergeCell ref="A3:Z3"/>
    <mergeCell ref="A4:Z4"/>
    <mergeCell ref="A5:Z5"/>
    <mergeCell ref="A14:A16"/>
    <mergeCell ref="A7:Z7"/>
    <mergeCell ref="A8:Z8"/>
    <mergeCell ref="A9:Z9"/>
    <mergeCell ref="A11:A13"/>
    <mergeCell ref="B11:B13"/>
    <mergeCell ref="L11:N12"/>
    <mergeCell ref="O11:Q12"/>
    <mergeCell ref="R11:U12"/>
    <mergeCell ref="V11:Z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Z72"/>
  <sheetViews>
    <sheetView zoomScaleNormal="100" workbookViewId="0">
      <selection activeCell="A7" sqref="A7:Z7"/>
    </sheetView>
  </sheetViews>
  <sheetFormatPr defaultRowHeight="15" customHeight="1" x14ac:dyDescent="0.2"/>
  <cols>
    <col min="1" max="1" width="24.28515625" style="59" customWidth="1"/>
    <col min="2" max="3" width="9.7109375" style="61" customWidth="1"/>
    <col min="4" max="4" width="55.7109375" style="59" customWidth="1"/>
    <col min="5" max="15" width="11.7109375" style="59" customWidth="1"/>
    <col min="16" max="16" width="13.7109375" style="59" customWidth="1"/>
    <col min="17" max="23" width="11.7109375" style="59" customWidth="1"/>
    <col min="24" max="25" width="13.7109375" style="59" customWidth="1"/>
    <col min="26" max="26" width="11.7109375" style="59" customWidth="1"/>
    <col min="27" max="16384" width="9.140625" style="59"/>
  </cols>
  <sheetData>
    <row r="1" spans="1:26" s="39" customFormat="1" ht="15" customHeight="1" x14ac:dyDescent="0.2">
      <c r="A1" s="277" t="s">
        <v>35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</row>
    <row r="2" spans="1:26" s="39" customFormat="1" ht="15" customHeight="1" x14ac:dyDescent="0.2">
      <c r="A2" s="277" t="s">
        <v>36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</row>
    <row r="3" spans="1:26" s="39" customFormat="1" ht="15" customHeight="1" x14ac:dyDescent="0.2">
      <c r="A3" s="277" t="s">
        <v>65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</row>
    <row r="4" spans="1:26" s="39" customFormat="1" ht="15" customHeight="1" x14ac:dyDescent="0.2">
      <c r="A4" s="277" t="s">
        <v>200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</row>
    <row r="5" spans="1:26" s="39" customFormat="1" ht="15" customHeight="1" x14ac:dyDescent="0.2">
      <c r="A5" s="277" t="s">
        <v>37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</row>
    <row r="6" spans="1:26" s="39" customFormat="1" ht="15" customHeight="1" x14ac:dyDescent="0.2">
      <c r="A6" s="277"/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</row>
    <row r="7" spans="1:26" s="39" customFormat="1" ht="15" customHeight="1" x14ac:dyDescent="0.2">
      <c r="A7" s="274" t="s">
        <v>215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</row>
    <row r="8" spans="1:26" s="39" customFormat="1" ht="15" customHeight="1" x14ac:dyDescent="0.2">
      <c r="A8" s="274" t="s">
        <v>74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</row>
    <row r="9" spans="1:26" s="39" customFormat="1" ht="15" customHeight="1" x14ac:dyDescent="0.2">
      <c r="A9" s="274" t="s">
        <v>202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</row>
    <row r="10" spans="1:26" s="39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6" s="39" customFormat="1" ht="15" customHeight="1" x14ac:dyDescent="0.2">
      <c r="A11" s="275" t="s">
        <v>59</v>
      </c>
      <c r="B11" s="275" t="s">
        <v>60</v>
      </c>
      <c r="C11" s="296" t="s">
        <v>38</v>
      </c>
      <c r="D11" s="275" t="s">
        <v>58</v>
      </c>
      <c r="E11" s="299" t="s">
        <v>39</v>
      </c>
      <c r="F11" s="302" t="s">
        <v>49</v>
      </c>
      <c r="G11" s="303"/>
      <c r="H11" s="304"/>
      <c r="I11" s="308" t="s">
        <v>50</v>
      </c>
      <c r="J11" s="309"/>
      <c r="K11" s="310"/>
      <c r="L11" s="278" t="s">
        <v>40</v>
      </c>
      <c r="M11" s="279"/>
      <c r="N11" s="279"/>
      <c r="O11" s="282" t="s">
        <v>41</v>
      </c>
      <c r="P11" s="283"/>
      <c r="Q11" s="284"/>
      <c r="R11" s="288" t="s">
        <v>57</v>
      </c>
      <c r="S11" s="289"/>
      <c r="T11" s="289"/>
      <c r="U11" s="289"/>
      <c r="V11" s="288" t="s">
        <v>51</v>
      </c>
      <c r="W11" s="289"/>
      <c r="X11" s="289"/>
      <c r="Y11" s="289"/>
      <c r="Z11" s="292"/>
    </row>
    <row r="12" spans="1:26" s="39" customFormat="1" ht="15" customHeight="1" thickBot="1" x14ac:dyDescent="0.25">
      <c r="A12" s="276"/>
      <c r="B12" s="276"/>
      <c r="C12" s="297"/>
      <c r="D12" s="276"/>
      <c r="E12" s="300"/>
      <c r="F12" s="305"/>
      <c r="G12" s="306"/>
      <c r="H12" s="307"/>
      <c r="I12" s="311"/>
      <c r="J12" s="312"/>
      <c r="K12" s="313"/>
      <c r="L12" s="280"/>
      <c r="M12" s="281"/>
      <c r="N12" s="281"/>
      <c r="O12" s="285"/>
      <c r="P12" s="286"/>
      <c r="Q12" s="287"/>
      <c r="R12" s="290"/>
      <c r="S12" s="291"/>
      <c r="T12" s="291"/>
      <c r="U12" s="291"/>
      <c r="V12" s="293"/>
      <c r="W12" s="294"/>
      <c r="X12" s="294"/>
      <c r="Y12" s="294"/>
      <c r="Z12" s="295"/>
    </row>
    <row r="13" spans="1:26" s="39" customFormat="1" ht="30" customHeight="1" thickBot="1" x14ac:dyDescent="0.25">
      <c r="A13" s="276"/>
      <c r="B13" s="276"/>
      <c r="C13" s="298"/>
      <c r="D13" s="276"/>
      <c r="E13" s="301"/>
      <c r="F13" s="21" t="s">
        <v>54</v>
      </c>
      <c r="G13" s="22" t="s">
        <v>42</v>
      </c>
      <c r="H13" s="23" t="s">
        <v>43</v>
      </c>
      <c r="I13" s="16" t="s">
        <v>54</v>
      </c>
      <c r="J13" s="17" t="s">
        <v>55</v>
      </c>
      <c r="K13" s="18" t="s">
        <v>56</v>
      </c>
      <c r="L13" s="16" t="s">
        <v>54</v>
      </c>
      <c r="M13" s="17" t="s">
        <v>63</v>
      </c>
      <c r="N13" s="24" t="s">
        <v>47</v>
      </c>
      <c r="O13" s="16" t="s">
        <v>54</v>
      </c>
      <c r="P13" s="17" t="s">
        <v>53</v>
      </c>
      <c r="Q13" s="24" t="s">
        <v>48</v>
      </c>
      <c r="R13" s="16" t="s">
        <v>54</v>
      </c>
      <c r="S13" s="17" t="s">
        <v>50</v>
      </c>
      <c r="T13" s="17" t="s">
        <v>40</v>
      </c>
      <c r="U13" s="24" t="s">
        <v>70</v>
      </c>
      <c r="V13" s="136" t="s">
        <v>54</v>
      </c>
      <c r="W13" s="136" t="s">
        <v>211</v>
      </c>
      <c r="X13" s="136" t="s">
        <v>212</v>
      </c>
      <c r="Y13" s="136" t="s">
        <v>213</v>
      </c>
      <c r="Z13" s="136" t="s">
        <v>214</v>
      </c>
    </row>
    <row r="14" spans="1:26" s="39" customFormat="1" ht="15" customHeight="1" x14ac:dyDescent="0.2">
      <c r="A14" s="271" t="s">
        <v>61</v>
      </c>
      <c r="B14" s="44" t="s">
        <v>62</v>
      </c>
      <c r="C14" s="35"/>
      <c r="D14" s="57"/>
      <c r="E14" s="137">
        <f>SUM(F14+I14+L14+O14+R14+V14)</f>
        <v>9391</v>
      </c>
      <c r="F14" s="137">
        <f>SUM(G14:H14)</f>
        <v>1050</v>
      </c>
      <c r="G14" s="138">
        <f>SUM(G15:G16)</f>
        <v>0</v>
      </c>
      <c r="H14" s="138">
        <f>SUM(H15:H16)</f>
        <v>1050</v>
      </c>
      <c r="I14" s="137">
        <f>SUM(J14:K14)</f>
        <v>7857</v>
      </c>
      <c r="J14" s="138">
        <f>SUM(J15:J16)</f>
        <v>4629</v>
      </c>
      <c r="K14" s="138">
        <f>SUM(K15:K16)</f>
        <v>3228</v>
      </c>
      <c r="L14" s="137">
        <f>SUM(M14:N14)</f>
        <v>38</v>
      </c>
      <c r="M14" s="138">
        <f>SUM(M15:M16)</f>
        <v>38</v>
      </c>
      <c r="N14" s="138">
        <f>SUM(N15:N16)</f>
        <v>0</v>
      </c>
      <c r="O14" s="137">
        <f>SUM(P14:Q14)</f>
        <v>0</v>
      </c>
      <c r="P14" s="138">
        <f>SUM(P15:P16)</f>
        <v>0</v>
      </c>
      <c r="Q14" s="138">
        <f>SUM(Q15:Q16)</f>
        <v>0</v>
      </c>
      <c r="R14" s="137">
        <f>SUM(S14:U14)</f>
        <v>446</v>
      </c>
      <c r="S14" s="138">
        <f>SUM(S15:S16)</f>
        <v>446</v>
      </c>
      <c r="T14" s="138">
        <f>SUM(T15:T16)</f>
        <v>0</v>
      </c>
      <c r="U14" s="138">
        <f>SUM(U15:U16)</f>
        <v>0</v>
      </c>
      <c r="V14" s="137">
        <f>SUM(W14:Z14)</f>
        <v>0</v>
      </c>
      <c r="W14" s="138">
        <f>SUM(W15:W16)</f>
        <v>0</v>
      </c>
      <c r="X14" s="138">
        <f>SUM(X15:X16)</f>
        <v>0</v>
      </c>
      <c r="Y14" s="138">
        <f>SUM(Y15:Y16)</f>
        <v>0</v>
      </c>
      <c r="Z14" s="139">
        <f>SUM(Z15:Z16)</f>
        <v>0</v>
      </c>
    </row>
    <row r="15" spans="1:26" s="39" customFormat="1" ht="15" customHeight="1" x14ac:dyDescent="0.2">
      <c r="A15" s="272"/>
      <c r="B15" s="45" t="s">
        <v>0</v>
      </c>
      <c r="C15" s="36"/>
      <c r="D15" s="58"/>
      <c r="E15" s="146">
        <f>SUM(F15+I15+L15+O15+R15+V15)</f>
        <v>0</v>
      </c>
      <c r="F15" s="146">
        <f>SUM(G15:H15)</f>
        <v>0</v>
      </c>
      <c r="G15" s="140">
        <v>0</v>
      </c>
      <c r="H15" s="142">
        <v>0</v>
      </c>
      <c r="I15" s="146">
        <f>SUM(J15:K15)</f>
        <v>0</v>
      </c>
      <c r="J15" s="140">
        <v>0</v>
      </c>
      <c r="K15" s="142">
        <v>0</v>
      </c>
      <c r="L15" s="146">
        <f>SUM(M15:N15)</f>
        <v>0</v>
      </c>
      <c r="M15" s="140">
        <v>0</v>
      </c>
      <c r="N15" s="142">
        <v>0</v>
      </c>
      <c r="O15" s="146">
        <f>SUM(P15:Q15)</f>
        <v>0</v>
      </c>
      <c r="P15" s="140">
        <v>0</v>
      </c>
      <c r="Q15" s="142">
        <v>0</v>
      </c>
      <c r="R15" s="146">
        <f>SUM(S15:U15)</f>
        <v>0</v>
      </c>
      <c r="S15" s="140">
        <v>0</v>
      </c>
      <c r="T15" s="140">
        <v>0</v>
      </c>
      <c r="U15" s="141">
        <v>0</v>
      </c>
      <c r="V15" s="147">
        <f>SUM(W15:Z15)</f>
        <v>0</v>
      </c>
      <c r="W15" s="140">
        <v>0</v>
      </c>
      <c r="X15" s="140">
        <v>0</v>
      </c>
      <c r="Y15" s="140">
        <v>0</v>
      </c>
      <c r="Z15" s="141">
        <v>0</v>
      </c>
    </row>
    <row r="16" spans="1:26" s="39" customFormat="1" ht="15" customHeight="1" thickBot="1" x14ac:dyDescent="0.25">
      <c r="A16" s="273"/>
      <c r="B16" s="52" t="s">
        <v>2</v>
      </c>
      <c r="C16" s="36"/>
      <c r="D16" s="58"/>
      <c r="E16" s="145">
        <f>SUM(F16+I16+L16+O16+R16+V16)</f>
        <v>9391</v>
      </c>
      <c r="F16" s="145">
        <f>SUM(G16:H16)</f>
        <v>1050</v>
      </c>
      <c r="G16" s="143">
        <f>SUM(G17:G68)</f>
        <v>0</v>
      </c>
      <c r="H16" s="143">
        <f>SUM(H17:H68)</f>
        <v>1050</v>
      </c>
      <c r="I16" s="145">
        <f>SUM(J16:K16)</f>
        <v>7857</v>
      </c>
      <c r="J16" s="143">
        <f>SUM(J17:J68)</f>
        <v>4629</v>
      </c>
      <c r="K16" s="143">
        <f>SUM(K17:K68)</f>
        <v>3228</v>
      </c>
      <c r="L16" s="145">
        <f>SUM(M16:N16)</f>
        <v>38</v>
      </c>
      <c r="M16" s="143">
        <f>SUM(M17:M68)</f>
        <v>38</v>
      </c>
      <c r="N16" s="143">
        <f>SUM(N17:N68)</f>
        <v>0</v>
      </c>
      <c r="O16" s="145">
        <f>SUM(P16:Q16)</f>
        <v>0</v>
      </c>
      <c r="P16" s="143">
        <f>SUM(P17:P68)</f>
        <v>0</v>
      </c>
      <c r="Q16" s="143">
        <f>SUM(Q17:Q68)</f>
        <v>0</v>
      </c>
      <c r="R16" s="145">
        <f>SUM(S16:U16)</f>
        <v>446</v>
      </c>
      <c r="S16" s="143">
        <f>SUM(S17:S68)</f>
        <v>446</v>
      </c>
      <c r="T16" s="143">
        <f>SUM(T17:T68)</f>
        <v>0</v>
      </c>
      <c r="U16" s="143">
        <f>SUM(U17:U68)</f>
        <v>0</v>
      </c>
      <c r="V16" s="148">
        <f>SUM(W16:Z16)</f>
        <v>0</v>
      </c>
      <c r="W16" s="143">
        <f>SUM(W17:W68)</f>
        <v>0</v>
      </c>
      <c r="X16" s="143">
        <f>SUM(X17:X68)</f>
        <v>0</v>
      </c>
      <c r="Y16" s="143">
        <f>SUM(Y17:Y68)</f>
        <v>0</v>
      </c>
      <c r="Z16" s="144">
        <f>SUM(Z17:Z68)</f>
        <v>0</v>
      </c>
    </row>
    <row r="17" spans="1:26" s="150" customFormat="1" ht="15" customHeight="1" x14ac:dyDescent="0.2">
      <c r="A17" s="151" t="s">
        <v>147</v>
      </c>
      <c r="B17" s="152" t="s">
        <v>2</v>
      </c>
      <c r="C17" s="153">
        <v>50001361</v>
      </c>
      <c r="D17" s="164" t="s">
        <v>149</v>
      </c>
      <c r="E17" s="154">
        <f>SUM(F17+I17+L17+O17+R17+V17)</f>
        <v>135</v>
      </c>
      <c r="F17" s="155">
        <f>SUM(G17:H17)</f>
        <v>9</v>
      </c>
      <c r="G17" s="156">
        <v>0</v>
      </c>
      <c r="H17" s="157">
        <v>9</v>
      </c>
      <c r="I17" s="155">
        <f>SUM(J17:K17)</f>
        <v>126</v>
      </c>
      <c r="J17" s="156">
        <v>60</v>
      </c>
      <c r="K17" s="157">
        <v>66</v>
      </c>
      <c r="L17" s="155">
        <f>SUM(M17:N17)</f>
        <v>0</v>
      </c>
      <c r="M17" s="156">
        <v>0</v>
      </c>
      <c r="N17" s="157">
        <v>0</v>
      </c>
      <c r="O17" s="158">
        <f>SUM(P17:Q17)</f>
        <v>0</v>
      </c>
      <c r="P17" s="156">
        <v>0</v>
      </c>
      <c r="Q17" s="159">
        <v>0</v>
      </c>
      <c r="R17" s="160">
        <f>SUM(S17:U17)</f>
        <v>0</v>
      </c>
      <c r="S17" s="156">
        <v>0</v>
      </c>
      <c r="T17" s="156">
        <v>0</v>
      </c>
      <c r="U17" s="156">
        <v>0</v>
      </c>
      <c r="V17" s="149">
        <f>SUM(W17:Z17)</f>
        <v>0</v>
      </c>
      <c r="W17" s="161">
        <v>0</v>
      </c>
      <c r="X17" s="162">
        <v>0</v>
      </c>
      <c r="Y17" s="156">
        <v>0</v>
      </c>
      <c r="Z17" s="157">
        <v>0</v>
      </c>
    </row>
    <row r="18" spans="1:26" s="150" customFormat="1" ht="15" customHeight="1" x14ac:dyDescent="0.2">
      <c r="A18" s="151" t="s">
        <v>147</v>
      </c>
      <c r="B18" s="152" t="s">
        <v>2</v>
      </c>
      <c r="C18" s="153">
        <v>50001469</v>
      </c>
      <c r="D18" s="164" t="s">
        <v>148</v>
      </c>
      <c r="E18" s="154">
        <f>SUM(F18+I18+L18+O18+R18+V18)</f>
        <v>112</v>
      </c>
      <c r="F18" s="155">
        <f>SUM(G18:H18)</f>
        <v>13</v>
      </c>
      <c r="G18" s="156">
        <v>0</v>
      </c>
      <c r="H18" s="157">
        <v>13</v>
      </c>
      <c r="I18" s="155">
        <f>SUM(J18:K18)</f>
        <v>99</v>
      </c>
      <c r="J18" s="156">
        <v>50</v>
      </c>
      <c r="K18" s="157">
        <v>49</v>
      </c>
      <c r="L18" s="155">
        <f>SUM(M18:N18)</f>
        <v>0</v>
      </c>
      <c r="M18" s="156">
        <v>0</v>
      </c>
      <c r="N18" s="157">
        <v>0</v>
      </c>
      <c r="O18" s="158">
        <f>SUM(P18:Q18)</f>
        <v>0</v>
      </c>
      <c r="P18" s="156">
        <v>0</v>
      </c>
      <c r="Q18" s="159">
        <v>0</v>
      </c>
      <c r="R18" s="160">
        <f>SUM(S18:U18)</f>
        <v>0</v>
      </c>
      <c r="S18" s="156">
        <v>0</v>
      </c>
      <c r="T18" s="156">
        <v>0</v>
      </c>
      <c r="U18" s="156">
        <v>0</v>
      </c>
      <c r="V18" s="149">
        <f>SUM(W18:Z18)</f>
        <v>0</v>
      </c>
      <c r="W18" s="161">
        <v>0</v>
      </c>
      <c r="X18" s="162">
        <v>0</v>
      </c>
      <c r="Y18" s="156">
        <v>0</v>
      </c>
      <c r="Z18" s="157">
        <v>0</v>
      </c>
    </row>
    <row r="19" spans="1:26" s="150" customFormat="1" ht="15" customHeight="1" x14ac:dyDescent="0.2">
      <c r="A19" s="151" t="s">
        <v>3</v>
      </c>
      <c r="B19" s="152" t="s">
        <v>2</v>
      </c>
      <c r="C19" s="153">
        <v>50029770</v>
      </c>
      <c r="D19" s="164" t="s">
        <v>150</v>
      </c>
      <c r="E19" s="154">
        <f t="shared" ref="E19:E26" si="0">SUM(F19+I19+L19+O19+R19+V19)</f>
        <v>144</v>
      </c>
      <c r="F19" s="155">
        <f t="shared" ref="F19:F26" si="1">SUM(G19:H19)</f>
        <v>21</v>
      </c>
      <c r="G19" s="156">
        <v>0</v>
      </c>
      <c r="H19" s="157">
        <v>21</v>
      </c>
      <c r="I19" s="155">
        <f t="shared" ref="I19:I26" si="2">SUM(J19:K19)</f>
        <v>103</v>
      </c>
      <c r="J19" s="156">
        <v>59</v>
      </c>
      <c r="K19" s="157">
        <v>44</v>
      </c>
      <c r="L19" s="155">
        <f t="shared" ref="L19:L26" si="3">SUM(M19:N19)</f>
        <v>0</v>
      </c>
      <c r="M19" s="156">
        <v>0</v>
      </c>
      <c r="N19" s="157">
        <v>0</v>
      </c>
      <c r="O19" s="158">
        <f t="shared" ref="O19:O26" si="4">SUM(P19:Q19)</f>
        <v>0</v>
      </c>
      <c r="P19" s="156">
        <v>0</v>
      </c>
      <c r="Q19" s="159">
        <v>0</v>
      </c>
      <c r="R19" s="160">
        <f t="shared" ref="R19:R26" si="5">SUM(S19:U19)</f>
        <v>20</v>
      </c>
      <c r="S19" s="156">
        <v>20</v>
      </c>
      <c r="T19" s="156">
        <v>0</v>
      </c>
      <c r="U19" s="156">
        <v>0</v>
      </c>
      <c r="V19" s="149">
        <f t="shared" ref="V19:V26" si="6">SUM(W19:Z19)</f>
        <v>0</v>
      </c>
      <c r="W19" s="161">
        <v>0</v>
      </c>
      <c r="X19" s="162">
        <v>0</v>
      </c>
      <c r="Y19" s="156">
        <v>0</v>
      </c>
      <c r="Z19" s="157">
        <v>0</v>
      </c>
    </row>
    <row r="20" spans="1:26" s="150" customFormat="1" ht="15" customHeight="1" x14ac:dyDescent="0.2">
      <c r="A20" s="151" t="s">
        <v>4</v>
      </c>
      <c r="B20" s="152" t="s">
        <v>2</v>
      </c>
      <c r="C20" s="153">
        <v>50029983</v>
      </c>
      <c r="D20" s="164" t="s">
        <v>151</v>
      </c>
      <c r="E20" s="154">
        <f t="shared" si="0"/>
        <v>185</v>
      </c>
      <c r="F20" s="155">
        <f t="shared" si="1"/>
        <v>21</v>
      </c>
      <c r="G20" s="156">
        <v>0</v>
      </c>
      <c r="H20" s="157">
        <v>21</v>
      </c>
      <c r="I20" s="155">
        <f t="shared" si="2"/>
        <v>164</v>
      </c>
      <c r="J20" s="156">
        <v>93</v>
      </c>
      <c r="K20" s="157">
        <v>71</v>
      </c>
      <c r="L20" s="155">
        <f t="shared" si="3"/>
        <v>0</v>
      </c>
      <c r="M20" s="156">
        <v>0</v>
      </c>
      <c r="N20" s="157">
        <v>0</v>
      </c>
      <c r="O20" s="158">
        <f t="shared" si="4"/>
        <v>0</v>
      </c>
      <c r="P20" s="156">
        <v>0</v>
      </c>
      <c r="Q20" s="159">
        <v>0</v>
      </c>
      <c r="R20" s="160">
        <f t="shared" si="5"/>
        <v>0</v>
      </c>
      <c r="S20" s="156">
        <v>0</v>
      </c>
      <c r="T20" s="156">
        <v>0</v>
      </c>
      <c r="U20" s="156">
        <v>0</v>
      </c>
      <c r="V20" s="149">
        <f t="shared" si="6"/>
        <v>0</v>
      </c>
      <c r="W20" s="161">
        <v>0</v>
      </c>
      <c r="X20" s="162">
        <v>0</v>
      </c>
      <c r="Y20" s="156">
        <v>0</v>
      </c>
      <c r="Z20" s="157">
        <v>0</v>
      </c>
    </row>
    <row r="21" spans="1:26" s="150" customFormat="1" ht="15" customHeight="1" x14ac:dyDescent="0.2">
      <c r="A21" s="151" t="s">
        <v>203</v>
      </c>
      <c r="B21" s="152" t="s">
        <v>2</v>
      </c>
      <c r="C21" s="153">
        <v>50026585</v>
      </c>
      <c r="D21" s="164" t="s">
        <v>153</v>
      </c>
      <c r="E21" s="154">
        <f t="shared" si="0"/>
        <v>48</v>
      </c>
      <c r="F21" s="155">
        <f t="shared" si="1"/>
        <v>12</v>
      </c>
      <c r="G21" s="156">
        <v>0</v>
      </c>
      <c r="H21" s="157">
        <v>12</v>
      </c>
      <c r="I21" s="155">
        <f t="shared" si="2"/>
        <v>36</v>
      </c>
      <c r="J21" s="156">
        <v>36</v>
      </c>
      <c r="K21" s="157">
        <v>0</v>
      </c>
      <c r="L21" s="155">
        <f t="shared" si="3"/>
        <v>0</v>
      </c>
      <c r="M21" s="156">
        <v>0</v>
      </c>
      <c r="N21" s="157">
        <v>0</v>
      </c>
      <c r="O21" s="158">
        <f t="shared" si="4"/>
        <v>0</v>
      </c>
      <c r="P21" s="156">
        <v>0</v>
      </c>
      <c r="Q21" s="159">
        <v>0</v>
      </c>
      <c r="R21" s="160">
        <f t="shared" si="5"/>
        <v>0</v>
      </c>
      <c r="S21" s="156">
        <v>0</v>
      </c>
      <c r="T21" s="156">
        <v>0</v>
      </c>
      <c r="U21" s="156">
        <v>0</v>
      </c>
      <c r="V21" s="149">
        <f t="shared" si="6"/>
        <v>0</v>
      </c>
      <c r="W21" s="161">
        <v>0</v>
      </c>
      <c r="X21" s="162">
        <v>0</v>
      </c>
      <c r="Y21" s="156">
        <v>0</v>
      </c>
      <c r="Z21" s="157">
        <v>0</v>
      </c>
    </row>
    <row r="22" spans="1:26" s="150" customFormat="1" ht="15" customHeight="1" x14ac:dyDescent="0.2">
      <c r="A22" s="151" t="s">
        <v>5</v>
      </c>
      <c r="B22" s="152" t="s">
        <v>2</v>
      </c>
      <c r="C22" s="153">
        <v>50013947</v>
      </c>
      <c r="D22" s="164" t="s">
        <v>154</v>
      </c>
      <c r="E22" s="154">
        <f t="shared" si="0"/>
        <v>121</v>
      </c>
      <c r="F22" s="155">
        <f t="shared" si="1"/>
        <v>11</v>
      </c>
      <c r="G22" s="156">
        <v>0</v>
      </c>
      <c r="H22" s="157">
        <v>11</v>
      </c>
      <c r="I22" s="155">
        <f t="shared" si="2"/>
        <v>110</v>
      </c>
      <c r="J22" s="156">
        <v>67</v>
      </c>
      <c r="K22" s="157">
        <v>43</v>
      </c>
      <c r="L22" s="155">
        <f t="shared" si="3"/>
        <v>0</v>
      </c>
      <c r="M22" s="156">
        <v>0</v>
      </c>
      <c r="N22" s="157">
        <v>0</v>
      </c>
      <c r="O22" s="158">
        <f t="shared" si="4"/>
        <v>0</v>
      </c>
      <c r="P22" s="156">
        <v>0</v>
      </c>
      <c r="Q22" s="159">
        <v>0</v>
      </c>
      <c r="R22" s="160">
        <f t="shared" si="5"/>
        <v>0</v>
      </c>
      <c r="S22" s="156">
        <v>0</v>
      </c>
      <c r="T22" s="156">
        <v>0</v>
      </c>
      <c r="U22" s="156">
        <v>0</v>
      </c>
      <c r="V22" s="149">
        <f t="shared" si="6"/>
        <v>0</v>
      </c>
      <c r="W22" s="161">
        <v>0</v>
      </c>
      <c r="X22" s="162">
        <v>0</v>
      </c>
      <c r="Y22" s="156">
        <v>0</v>
      </c>
      <c r="Z22" s="157">
        <v>0</v>
      </c>
    </row>
    <row r="23" spans="1:26" s="150" customFormat="1" ht="15" customHeight="1" x14ac:dyDescent="0.2">
      <c r="A23" s="151" t="s">
        <v>5</v>
      </c>
      <c r="B23" s="152" t="s">
        <v>2</v>
      </c>
      <c r="C23" s="153">
        <v>50025589</v>
      </c>
      <c r="D23" s="164" t="s">
        <v>155</v>
      </c>
      <c r="E23" s="154">
        <f t="shared" si="0"/>
        <v>96</v>
      </c>
      <c r="F23" s="155">
        <f t="shared" si="1"/>
        <v>11</v>
      </c>
      <c r="G23" s="156">
        <v>0</v>
      </c>
      <c r="H23" s="157">
        <v>11</v>
      </c>
      <c r="I23" s="155">
        <f t="shared" si="2"/>
        <v>85</v>
      </c>
      <c r="J23" s="156">
        <v>43</v>
      </c>
      <c r="K23" s="157">
        <v>42</v>
      </c>
      <c r="L23" s="155">
        <f t="shared" si="3"/>
        <v>0</v>
      </c>
      <c r="M23" s="156">
        <v>0</v>
      </c>
      <c r="N23" s="157">
        <v>0</v>
      </c>
      <c r="O23" s="158">
        <f t="shared" si="4"/>
        <v>0</v>
      </c>
      <c r="P23" s="156">
        <v>0</v>
      </c>
      <c r="Q23" s="159">
        <v>0</v>
      </c>
      <c r="R23" s="160">
        <f t="shared" si="5"/>
        <v>0</v>
      </c>
      <c r="S23" s="156">
        <v>0</v>
      </c>
      <c r="T23" s="156">
        <v>0</v>
      </c>
      <c r="U23" s="156">
        <v>0</v>
      </c>
      <c r="V23" s="149">
        <f t="shared" si="6"/>
        <v>0</v>
      </c>
      <c r="W23" s="161">
        <v>0</v>
      </c>
      <c r="X23" s="162">
        <v>0</v>
      </c>
      <c r="Y23" s="156">
        <v>0</v>
      </c>
      <c r="Z23" s="157">
        <v>0</v>
      </c>
    </row>
    <row r="24" spans="1:26" s="150" customFormat="1" ht="15" customHeight="1" x14ac:dyDescent="0.2">
      <c r="A24" s="151" t="s">
        <v>5</v>
      </c>
      <c r="B24" s="152" t="s">
        <v>2</v>
      </c>
      <c r="C24" s="153">
        <v>50030990</v>
      </c>
      <c r="D24" s="164" t="s">
        <v>85</v>
      </c>
      <c r="E24" s="154">
        <f t="shared" si="0"/>
        <v>153</v>
      </c>
      <c r="F24" s="155">
        <f t="shared" si="1"/>
        <v>19</v>
      </c>
      <c r="G24" s="156">
        <v>0</v>
      </c>
      <c r="H24" s="157">
        <v>19</v>
      </c>
      <c r="I24" s="155">
        <f t="shared" si="2"/>
        <v>134</v>
      </c>
      <c r="J24" s="156">
        <v>67</v>
      </c>
      <c r="K24" s="157">
        <v>67</v>
      </c>
      <c r="L24" s="155">
        <f t="shared" si="3"/>
        <v>0</v>
      </c>
      <c r="M24" s="156">
        <v>0</v>
      </c>
      <c r="N24" s="157">
        <v>0</v>
      </c>
      <c r="O24" s="158">
        <f t="shared" si="4"/>
        <v>0</v>
      </c>
      <c r="P24" s="156">
        <v>0</v>
      </c>
      <c r="Q24" s="159">
        <v>0</v>
      </c>
      <c r="R24" s="160">
        <f t="shared" si="5"/>
        <v>0</v>
      </c>
      <c r="S24" s="156">
        <v>0</v>
      </c>
      <c r="T24" s="156">
        <v>0</v>
      </c>
      <c r="U24" s="156">
        <v>0</v>
      </c>
      <c r="V24" s="149">
        <f t="shared" si="6"/>
        <v>0</v>
      </c>
      <c r="W24" s="161">
        <v>0</v>
      </c>
      <c r="X24" s="162">
        <v>0</v>
      </c>
      <c r="Y24" s="156">
        <v>0</v>
      </c>
      <c r="Z24" s="157">
        <v>0</v>
      </c>
    </row>
    <row r="25" spans="1:26" s="150" customFormat="1" ht="15" customHeight="1" x14ac:dyDescent="0.2">
      <c r="A25" s="151" t="s">
        <v>5</v>
      </c>
      <c r="B25" s="152" t="s">
        <v>2</v>
      </c>
      <c r="C25" s="153">
        <v>50024612</v>
      </c>
      <c r="D25" s="164" t="s">
        <v>86</v>
      </c>
      <c r="E25" s="154">
        <f t="shared" si="0"/>
        <v>96</v>
      </c>
      <c r="F25" s="155">
        <f t="shared" si="1"/>
        <v>12</v>
      </c>
      <c r="G25" s="156">
        <v>0</v>
      </c>
      <c r="H25" s="157">
        <v>12</v>
      </c>
      <c r="I25" s="155">
        <f t="shared" si="2"/>
        <v>84</v>
      </c>
      <c r="J25" s="156">
        <v>57</v>
      </c>
      <c r="K25" s="157">
        <v>27</v>
      </c>
      <c r="L25" s="155">
        <f t="shared" si="3"/>
        <v>0</v>
      </c>
      <c r="M25" s="156">
        <v>0</v>
      </c>
      <c r="N25" s="157">
        <v>0</v>
      </c>
      <c r="O25" s="158">
        <f t="shared" si="4"/>
        <v>0</v>
      </c>
      <c r="P25" s="156">
        <v>0</v>
      </c>
      <c r="Q25" s="159">
        <v>0</v>
      </c>
      <c r="R25" s="160">
        <f t="shared" si="5"/>
        <v>0</v>
      </c>
      <c r="S25" s="156">
        <v>0</v>
      </c>
      <c r="T25" s="156">
        <v>0</v>
      </c>
      <c r="U25" s="156">
        <v>0</v>
      </c>
      <c r="V25" s="149">
        <f t="shared" si="6"/>
        <v>0</v>
      </c>
      <c r="W25" s="161">
        <v>0</v>
      </c>
      <c r="X25" s="162">
        <v>0</v>
      </c>
      <c r="Y25" s="156">
        <v>0</v>
      </c>
      <c r="Z25" s="157">
        <v>0</v>
      </c>
    </row>
    <row r="26" spans="1:26" s="150" customFormat="1" ht="15" customHeight="1" x14ac:dyDescent="0.2">
      <c r="A26" s="151" t="s">
        <v>6</v>
      </c>
      <c r="B26" s="152" t="s">
        <v>2</v>
      </c>
      <c r="C26" s="153">
        <v>50014137</v>
      </c>
      <c r="D26" s="164" t="s">
        <v>87</v>
      </c>
      <c r="E26" s="154">
        <f t="shared" si="0"/>
        <v>116</v>
      </c>
      <c r="F26" s="155">
        <f t="shared" si="1"/>
        <v>13</v>
      </c>
      <c r="G26" s="156">
        <v>0</v>
      </c>
      <c r="H26" s="157">
        <v>13</v>
      </c>
      <c r="I26" s="155">
        <f t="shared" si="2"/>
        <v>103</v>
      </c>
      <c r="J26" s="156">
        <v>59</v>
      </c>
      <c r="K26" s="157">
        <v>44</v>
      </c>
      <c r="L26" s="155">
        <f t="shared" si="3"/>
        <v>0</v>
      </c>
      <c r="M26" s="156">
        <v>0</v>
      </c>
      <c r="N26" s="157">
        <v>0</v>
      </c>
      <c r="O26" s="158">
        <f t="shared" si="4"/>
        <v>0</v>
      </c>
      <c r="P26" s="156">
        <v>0</v>
      </c>
      <c r="Q26" s="159">
        <v>0</v>
      </c>
      <c r="R26" s="160">
        <f t="shared" si="5"/>
        <v>0</v>
      </c>
      <c r="S26" s="156">
        <v>0</v>
      </c>
      <c r="T26" s="156">
        <v>0</v>
      </c>
      <c r="U26" s="156">
        <v>0</v>
      </c>
      <c r="V26" s="149">
        <f t="shared" si="6"/>
        <v>0</v>
      </c>
      <c r="W26" s="161">
        <v>0</v>
      </c>
      <c r="X26" s="162">
        <v>0</v>
      </c>
      <c r="Y26" s="156">
        <v>0</v>
      </c>
      <c r="Z26" s="157">
        <v>0</v>
      </c>
    </row>
    <row r="27" spans="1:26" s="150" customFormat="1" ht="15" customHeight="1" x14ac:dyDescent="0.2">
      <c r="A27" s="151" t="s">
        <v>7</v>
      </c>
      <c r="B27" s="152" t="s">
        <v>2</v>
      </c>
      <c r="C27" s="153">
        <v>50014269</v>
      </c>
      <c r="D27" s="164" t="s">
        <v>157</v>
      </c>
      <c r="E27" s="154">
        <f t="shared" ref="E27:E42" si="7">SUM(F27+I27+L27+O27+R27+V27)</f>
        <v>104</v>
      </c>
      <c r="F27" s="155">
        <f t="shared" ref="F27:F42" si="8">SUM(G27:H27)</f>
        <v>18</v>
      </c>
      <c r="G27" s="156">
        <v>0</v>
      </c>
      <c r="H27" s="157">
        <v>18</v>
      </c>
      <c r="I27" s="155">
        <f t="shared" ref="I27:I42" si="9">SUM(J27:K27)</f>
        <v>86</v>
      </c>
      <c r="J27" s="156">
        <v>53</v>
      </c>
      <c r="K27" s="157">
        <v>33</v>
      </c>
      <c r="L27" s="155">
        <f t="shared" ref="L27:L42" si="10">SUM(M27:N27)</f>
        <v>0</v>
      </c>
      <c r="M27" s="156">
        <v>0</v>
      </c>
      <c r="N27" s="157">
        <v>0</v>
      </c>
      <c r="O27" s="158">
        <f t="shared" ref="O27:O42" si="11">SUM(P27:Q27)</f>
        <v>0</v>
      </c>
      <c r="P27" s="156">
        <v>0</v>
      </c>
      <c r="Q27" s="159">
        <v>0</v>
      </c>
      <c r="R27" s="160">
        <f t="shared" ref="R27:R42" si="12">SUM(S27:U27)</f>
        <v>0</v>
      </c>
      <c r="S27" s="156">
        <v>0</v>
      </c>
      <c r="T27" s="156">
        <v>0</v>
      </c>
      <c r="U27" s="156">
        <v>0</v>
      </c>
      <c r="V27" s="149">
        <f t="shared" ref="V27:V42" si="13">SUM(W27:Z27)</f>
        <v>0</v>
      </c>
      <c r="W27" s="161">
        <v>0</v>
      </c>
      <c r="X27" s="162">
        <v>0</v>
      </c>
      <c r="Y27" s="156">
        <v>0</v>
      </c>
      <c r="Z27" s="157">
        <v>0</v>
      </c>
    </row>
    <row r="28" spans="1:26" s="150" customFormat="1" ht="15" customHeight="1" x14ac:dyDescent="0.2">
      <c r="A28" s="151" t="s">
        <v>158</v>
      </c>
      <c r="B28" s="152" t="s">
        <v>2</v>
      </c>
      <c r="C28" s="153">
        <v>50072820</v>
      </c>
      <c r="D28" s="164" t="s">
        <v>159</v>
      </c>
      <c r="E28" s="154">
        <f t="shared" si="7"/>
        <v>60</v>
      </c>
      <c r="F28" s="155">
        <f t="shared" si="8"/>
        <v>0</v>
      </c>
      <c r="G28" s="156">
        <v>0</v>
      </c>
      <c r="H28" s="157">
        <v>0</v>
      </c>
      <c r="I28" s="155">
        <f t="shared" si="9"/>
        <v>60</v>
      </c>
      <c r="J28" s="156">
        <v>36</v>
      </c>
      <c r="K28" s="157">
        <v>24</v>
      </c>
      <c r="L28" s="155">
        <f t="shared" si="10"/>
        <v>0</v>
      </c>
      <c r="M28" s="156">
        <v>0</v>
      </c>
      <c r="N28" s="157">
        <v>0</v>
      </c>
      <c r="O28" s="158">
        <f t="shared" si="11"/>
        <v>0</v>
      </c>
      <c r="P28" s="156">
        <v>0</v>
      </c>
      <c r="Q28" s="159">
        <v>0</v>
      </c>
      <c r="R28" s="160">
        <f t="shared" si="12"/>
        <v>0</v>
      </c>
      <c r="S28" s="156">
        <v>0</v>
      </c>
      <c r="T28" s="156">
        <v>0</v>
      </c>
      <c r="U28" s="156">
        <v>0</v>
      </c>
      <c r="V28" s="149">
        <f t="shared" si="13"/>
        <v>0</v>
      </c>
      <c r="W28" s="161">
        <v>0</v>
      </c>
      <c r="X28" s="162">
        <v>0</v>
      </c>
      <c r="Y28" s="156">
        <v>0</v>
      </c>
      <c r="Z28" s="157">
        <v>0</v>
      </c>
    </row>
    <row r="29" spans="1:26" s="163" customFormat="1" ht="15" customHeight="1" x14ac:dyDescent="0.2">
      <c r="A29" s="151" t="s">
        <v>160</v>
      </c>
      <c r="B29" s="152" t="s">
        <v>2</v>
      </c>
      <c r="C29" s="153">
        <v>50031120</v>
      </c>
      <c r="D29" s="164" t="s">
        <v>204</v>
      </c>
      <c r="E29" s="154">
        <f t="shared" si="7"/>
        <v>90</v>
      </c>
      <c r="F29" s="155">
        <f t="shared" si="8"/>
        <v>8</v>
      </c>
      <c r="G29" s="156">
        <v>0</v>
      </c>
      <c r="H29" s="157">
        <v>8</v>
      </c>
      <c r="I29" s="155">
        <f t="shared" si="9"/>
        <v>82</v>
      </c>
      <c r="J29" s="156">
        <v>52</v>
      </c>
      <c r="K29" s="157">
        <v>30</v>
      </c>
      <c r="L29" s="155">
        <f t="shared" si="10"/>
        <v>0</v>
      </c>
      <c r="M29" s="156">
        <v>0</v>
      </c>
      <c r="N29" s="157">
        <v>0</v>
      </c>
      <c r="O29" s="158">
        <f t="shared" si="11"/>
        <v>0</v>
      </c>
      <c r="P29" s="156">
        <v>0</v>
      </c>
      <c r="Q29" s="159">
        <v>0</v>
      </c>
      <c r="R29" s="160">
        <f t="shared" si="12"/>
        <v>0</v>
      </c>
      <c r="S29" s="156">
        <v>0</v>
      </c>
      <c r="T29" s="156">
        <v>0</v>
      </c>
      <c r="U29" s="156">
        <v>0</v>
      </c>
      <c r="V29" s="149">
        <f t="shared" si="13"/>
        <v>0</v>
      </c>
      <c r="W29" s="161">
        <v>0</v>
      </c>
      <c r="X29" s="162">
        <v>0</v>
      </c>
      <c r="Y29" s="156">
        <v>0</v>
      </c>
      <c r="Z29" s="157">
        <v>0</v>
      </c>
    </row>
    <row r="30" spans="1:26" s="163" customFormat="1" ht="15" customHeight="1" x14ac:dyDescent="0.2">
      <c r="A30" s="151" t="s">
        <v>160</v>
      </c>
      <c r="B30" s="152" t="s">
        <v>2</v>
      </c>
      <c r="C30" s="153">
        <v>50032232</v>
      </c>
      <c r="D30" s="164" t="s">
        <v>161</v>
      </c>
      <c r="E30" s="154">
        <f t="shared" si="7"/>
        <v>75</v>
      </c>
      <c r="F30" s="155">
        <f t="shared" si="8"/>
        <v>6</v>
      </c>
      <c r="G30" s="156">
        <v>0</v>
      </c>
      <c r="H30" s="157">
        <v>6</v>
      </c>
      <c r="I30" s="155">
        <f t="shared" si="9"/>
        <v>69</v>
      </c>
      <c r="J30" s="156">
        <v>40</v>
      </c>
      <c r="K30" s="157">
        <v>29</v>
      </c>
      <c r="L30" s="155">
        <f t="shared" si="10"/>
        <v>0</v>
      </c>
      <c r="M30" s="156">
        <v>0</v>
      </c>
      <c r="N30" s="157">
        <v>0</v>
      </c>
      <c r="O30" s="158">
        <f t="shared" si="11"/>
        <v>0</v>
      </c>
      <c r="P30" s="156">
        <v>0</v>
      </c>
      <c r="Q30" s="159">
        <v>0</v>
      </c>
      <c r="R30" s="160">
        <f t="shared" si="12"/>
        <v>0</v>
      </c>
      <c r="S30" s="156">
        <v>0</v>
      </c>
      <c r="T30" s="156">
        <v>0</v>
      </c>
      <c r="U30" s="156">
        <v>0</v>
      </c>
      <c r="V30" s="149">
        <f t="shared" si="13"/>
        <v>0</v>
      </c>
      <c r="W30" s="161">
        <v>0</v>
      </c>
      <c r="X30" s="162">
        <v>0</v>
      </c>
      <c r="Y30" s="156">
        <v>0</v>
      </c>
      <c r="Z30" s="157">
        <v>0</v>
      </c>
    </row>
    <row r="31" spans="1:26" s="163" customFormat="1" ht="15" customHeight="1" x14ac:dyDescent="0.2">
      <c r="A31" s="151" t="s">
        <v>163</v>
      </c>
      <c r="B31" s="152" t="s">
        <v>2</v>
      </c>
      <c r="C31" s="153">
        <v>50024779</v>
      </c>
      <c r="D31" s="164" t="s">
        <v>164</v>
      </c>
      <c r="E31" s="154">
        <f t="shared" si="7"/>
        <v>308</v>
      </c>
      <c r="F31" s="155">
        <f t="shared" si="8"/>
        <v>24</v>
      </c>
      <c r="G31" s="156">
        <v>0</v>
      </c>
      <c r="H31" s="157">
        <v>24</v>
      </c>
      <c r="I31" s="155">
        <f t="shared" si="9"/>
        <v>284</v>
      </c>
      <c r="J31" s="156">
        <v>178</v>
      </c>
      <c r="K31" s="157">
        <v>106</v>
      </c>
      <c r="L31" s="155">
        <f t="shared" si="10"/>
        <v>0</v>
      </c>
      <c r="M31" s="156">
        <v>0</v>
      </c>
      <c r="N31" s="157">
        <v>0</v>
      </c>
      <c r="O31" s="158">
        <f t="shared" si="11"/>
        <v>0</v>
      </c>
      <c r="P31" s="156">
        <v>0</v>
      </c>
      <c r="Q31" s="159">
        <v>0</v>
      </c>
      <c r="R31" s="160">
        <f t="shared" si="12"/>
        <v>0</v>
      </c>
      <c r="S31" s="156">
        <v>0</v>
      </c>
      <c r="T31" s="156">
        <v>0</v>
      </c>
      <c r="U31" s="156">
        <v>0</v>
      </c>
      <c r="V31" s="149">
        <f t="shared" si="13"/>
        <v>0</v>
      </c>
      <c r="W31" s="161">
        <v>0</v>
      </c>
      <c r="X31" s="162">
        <v>0</v>
      </c>
      <c r="Y31" s="156">
        <v>0</v>
      </c>
      <c r="Z31" s="157">
        <v>0</v>
      </c>
    </row>
    <row r="32" spans="1:26" s="163" customFormat="1" ht="15" customHeight="1" x14ac:dyDescent="0.2">
      <c r="A32" s="151" t="s">
        <v>163</v>
      </c>
      <c r="B32" s="152" t="s">
        <v>2</v>
      </c>
      <c r="C32" s="153">
        <v>50024752</v>
      </c>
      <c r="D32" s="164" t="s">
        <v>165</v>
      </c>
      <c r="E32" s="154">
        <f t="shared" si="7"/>
        <v>166</v>
      </c>
      <c r="F32" s="155">
        <f t="shared" si="8"/>
        <v>17</v>
      </c>
      <c r="G32" s="156">
        <v>0</v>
      </c>
      <c r="H32" s="157">
        <v>17</v>
      </c>
      <c r="I32" s="155">
        <f t="shared" si="9"/>
        <v>149</v>
      </c>
      <c r="J32" s="156">
        <v>75</v>
      </c>
      <c r="K32" s="157">
        <v>74</v>
      </c>
      <c r="L32" s="155">
        <f t="shared" si="10"/>
        <v>0</v>
      </c>
      <c r="M32" s="156">
        <v>0</v>
      </c>
      <c r="N32" s="157">
        <v>0</v>
      </c>
      <c r="O32" s="158">
        <f t="shared" si="11"/>
        <v>0</v>
      </c>
      <c r="P32" s="156">
        <v>0</v>
      </c>
      <c r="Q32" s="159">
        <v>0</v>
      </c>
      <c r="R32" s="160">
        <f t="shared" si="12"/>
        <v>0</v>
      </c>
      <c r="S32" s="156">
        <v>0</v>
      </c>
      <c r="T32" s="156">
        <v>0</v>
      </c>
      <c r="U32" s="156">
        <v>0</v>
      </c>
      <c r="V32" s="149">
        <f t="shared" si="13"/>
        <v>0</v>
      </c>
      <c r="W32" s="161">
        <v>0</v>
      </c>
      <c r="X32" s="162">
        <v>0</v>
      </c>
      <c r="Y32" s="156">
        <v>0</v>
      </c>
      <c r="Z32" s="157">
        <v>0</v>
      </c>
    </row>
    <row r="33" spans="1:26" s="163" customFormat="1" ht="15" customHeight="1" x14ac:dyDescent="0.2">
      <c r="A33" s="151" t="s">
        <v>163</v>
      </c>
      <c r="B33" s="152" t="s">
        <v>2</v>
      </c>
      <c r="C33" s="153">
        <v>50030566</v>
      </c>
      <c r="D33" s="164" t="s">
        <v>166</v>
      </c>
      <c r="E33" s="154">
        <f t="shared" si="7"/>
        <v>353</v>
      </c>
      <c r="F33" s="155">
        <f t="shared" si="8"/>
        <v>29</v>
      </c>
      <c r="G33" s="156">
        <v>0</v>
      </c>
      <c r="H33" s="157">
        <v>29</v>
      </c>
      <c r="I33" s="155">
        <f t="shared" si="9"/>
        <v>255</v>
      </c>
      <c r="J33" s="156">
        <v>176</v>
      </c>
      <c r="K33" s="157">
        <v>79</v>
      </c>
      <c r="L33" s="155">
        <f t="shared" si="10"/>
        <v>0</v>
      </c>
      <c r="M33" s="156">
        <v>0</v>
      </c>
      <c r="N33" s="157">
        <v>0</v>
      </c>
      <c r="O33" s="158">
        <f t="shared" si="11"/>
        <v>0</v>
      </c>
      <c r="P33" s="156">
        <v>0</v>
      </c>
      <c r="Q33" s="159">
        <v>0</v>
      </c>
      <c r="R33" s="160">
        <f t="shared" si="12"/>
        <v>69</v>
      </c>
      <c r="S33" s="156">
        <v>69</v>
      </c>
      <c r="T33" s="156">
        <v>0</v>
      </c>
      <c r="U33" s="156">
        <v>0</v>
      </c>
      <c r="V33" s="149">
        <f t="shared" si="13"/>
        <v>0</v>
      </c>
      <c r="W33" s="161">
        <v>0</v>
      </c>
      <c r="X33" s="162">
        <v>0</v>
      </c>
      <c r="Y33" s="156">
        <v>0</v>
      </c>
      <c r="Z33" s="157">
        <v>0</v>
      </c>
    </row>
    <row r="34" spans="1:26" s="163" customFormat="1" ht="15" customHeight="1" x14ac:dyDescent="0.2">
      <c r="A34" s="151" t="s">
        <v>163</v>
      </c>
      <c r="B34" s="152" t="s">
        <v>2</v>
      </c>
      <c r="C34" s="153">
        <v>50022296</v>
      </c>
      <c r="D34" s="164" t="s">
        <v>167</v>
      </c>
      <c r="E34" s="154">
        <f t="shared" si="7"/>
        <v>196</v>
      </c>
      <c r="F34" s="155">
        <f t="shared" si="8"/>
        <v>25</v>
      </c>
      <c r="G34" s="156">
        <v>0</v>
      </c>
      <c r="H34" s="157">
        <v>25</v>
      </c>
      <c r="I34" s="155">
        <f t="shared" si="9"/>
        <v>171</v>
      </c>
      <c r="J34" s="156">
        <v>105</v>
      </c>
      <c r="K34" s="157">
        <v>66</v>
      </c>
      <c r="L34" s="155">
        <f t="shared" si="10"/>
        <v>0</v>
      </c>
      <c r="M34" s="156">
        <v>0</v>
      </c>
      <c r="N34" s="157">
        <v>0</v>
      </c>
      <c r="O34" s="158">
        <f t="shared" si="11"/>
        <v>0</v>
      </c>
      <c r="P34" s="156">
        <v>0</v>
      </c>
      <c r="Q34" s="159">
        <v>0</v>
      </c>
      <c r="R34" s="160">
        <f t="shared" si="12"/>
        <v>0</v>
      </c>
      <c r="S34" s="156">
        <v>0</v>
      </c>
      <c r="T34" s="156">
        <v>0</v>
      </c>
      <c r="U34" s="156">
        <v>0</v>
      </c>
      <c r="V34" s="149">
        <f t="shared" si="13"/>
        <v>0</v>
      </c>
      <c r="W34" s="161">
        <v>0</v>
      </c>
      <c r="X34" s="162">
        <v>0</v>
      </c>
      <c r="Y34" s="156">
        <v>0</v>
      </c>
      <c r="Z34" s="157">
        <v>0</v>
      </c>
    </row>
    <row r="35" spans="1:26" s="163" customFormat="1" ht="15" customHeight="1" x14ac:dyDescent="0.2">
      <c r="A35" s="151" t="s">
        <v>163</v>
      </c>
      <c r="B35" s="152" t="s">
        <v>2</v>
      </c>
      <c r="C35" s="153">
        <v>50027492</v>
      </c>
      <c r="D35" s="164" t="s">
        <v>168</v>
      </c>
      <c r="E35" s="154">
        <f t="shared" si="7"/>
        <v>275</v>
      </c>
      <c r="F35" s="155">
        <f t="shared" si="8"/>
        <v>22</v>
      </c>
      <c r="G35" s="156">
        <v>0</v>
      </c>
      <c r="H35" s="157">
        <v>22</v>
      </c>
      <c r="I35" s="155">
        <f t="shared" si="9"/>
        <v>199</v>
      </c>
      <c r="J35" s="156">
        <v>110</v>
      </c>
      <c r="K35" s="157">
        <v>89</v>
      </c>
      <c r="L35" s="155">
        <f t="shared" si="10"/>
        <v>0</v>
      </c>
      <c r="M35" s="156">
        <v>0</v>
      </c>
      <c r="N35" s="157">
        <v>0</v>
      </c>
      <c r="O35" s="158">
        <f t="shared" si="11"/>
        <v>0</v>
      </c>
      <c r="P35" s="156">
        <v>0</v>
      </c>
      <c r="Q35" s="159">
        <v>0</v>
      </c>
      <c r="R35" s="160">
        <f t="shared" si="12"/>
        <v>54</v>
      </c>
      <c r="S35" s="156">
        <v>54</v>
      </c>
      <c r="T35" s="156">
        <v>0</v>
      </c>
      <c r="U35" s="156">
        <v>0</v>
      </c>
      <c r="V35" s="149">
        <f t="shared" si="13"/>
        <v>0</v>
      </c>
      <c r="W35" s="161">
        <v>0</v>
      </c>
      <c r="X35" s="162">
        <v>0</v>
      </c>
      <c r="Y35" s="156">
        <v>0</v>
      </c>
      <c r="Z35" s="157">
        <v>0</v>
      </c>
    </row>
    <row r="36" spans="1:26" s="163" customFormat="1" ht="15" customHeight="1" x14ac:dyDescent="0.2">
      <c r="A36" s="151" t="s">
        <v>169</v>
      </c>
      <c r="B36" s="152" t="s">
        <v>2</v>
      </c>
      <c r="C36" s="153">
        <v>50002163</v>
      </c>
      <c r="D36" s="164" t="s">
        <v>98</v>
      </c>
      <c r="E36" s="154">
        <f t="shared" si="7"/>
        <v>152</v>
      </c>
      <c r="F36" s="155">
        <f t="shared" si="8"/>
        <v>15</v>
      </c>
      <c r="G36" s="156">
        <v>0</v>
      </c>
      <c r="H36" s="157">
        <v>15</v>
      </c>
      <c r="I36" s="155">
        <f t="shared" si="9"/>
        <v>111</v>
      </c>
      <c r="J36" s="156">
        <v>63</v>
      </c>
      <c r="K36" s="157">
        <v>48</v>
      </c>
      <c r="L36" s="155">
        <f t="shared" si="10"/>
        <v>0</v>
      </c>
      <c r="M36" s="156">
        <v>0</v>
      </c>
      <c r="N36" s="157">
        <v>0</v>
      </c>
      <c r="O36" s="158">
        <f t="shared" si="11"/>
        <v>0</v>
      </c>
      <c r="P36" s="156">
        <v>0</v>
      </c>
      <c r="Q36" s="159">
        <v>0</v>
      </c>
      <c r="R36" s="160">
        <f t="shared" si="12"/>
        <v>26</v>
      </c>
      <c r="S36" s="156">
        <v>26</v>
      </c>
      <c r="T36" s="156">
        <v>0</v>
      </c>
      <c r="U36" s="156">
        <v>0</v>
      </c>
      <c r="V36" s="149">
        <f t="shared" si="13"/>
        <v>0</v>
      </c>
      <c r="W36" s="161">
        <v>0</v>
      </c>
      <c r="X36" s="162">
        <v>0</v>
      </c>
      <c r="Y36" s="156">
        <v>0</v>
      </c>
      <c r="Z36" s="157">
        <v>0</v>
      </c>
    </row>
    <row r="37" spans="1:26" s="163" customFormat="1" ht="15" customHeight="1" x14ac:dyDescent="0.2">
      <c r="A37" s="151" t="s">
        <v>9</v>
      </c>
      <c r="B37" s="152" t="s">
        <v>2</v>
      </c>
      <c r="C37" s="153">
        <v>50025198</v>
      </c>
      <c r="D37" s="164" t="s">
        <v>170</v>
      </c>
      <c r="E37" s="154">
        <f t="shared" si="7"/>
        <v>193</v>
      </c>
      <c r="F37" s="155">
        <f t="shared" si="8"/>
        <v>36</v>
      </c>
      <c r="G37" s="156">
        <v>0</v>
      </c>
      <c r="H37" s="157">
        <v>36</v>
      </c>
      <c r="I37" s="155">
        <f t="shared" si="9"/>
        <v>157</v>
      </c>
      <c r="J37" s="156">
        <v>92</v>
      </c>
      <c r="K37" s="157">
        <v>65</v>
      </c>
      <c r="L37" s="155">
        <f t="shared" si="10"/>
        <v>0</v>
      </c>
      <c r="M37" s="156">
        <v>0</v>
      </c>
      <c r="N37" s="157">
        <v>0</v>
      </c>
      <c r="O37" s="158">
        <f t="shared" si="11"/>
        <v>0</v>
      </c>
      <c r="P37" s="156">
        <v>0</v>
      </c>
      <c r="Q37" s="159">
        <v>0</v>
      </c>
      <c r="R37" s="160">
        <f t="shared" si="12"/>
        <v>0</v>
      </c>
      <c r="S37" s="156">
        <v>0</v>
      </c>
      <c r="T37" s="156">
        <v>0</v>
      </c>
      <c r="U37" s="156">
        <v>0</v>
      </c>
      <c r="V37" s="149">
        <f t="shared" si="13"/>
        <v>0</v>
      </c>
      <c r="W37" s="161">
        <v>0</v>
      </c>
      <c r="X37" s="162">
        <v>0</v>
      </c>
      <c r="Y37" s="156">
        <v>0</v>
      </c>
      <c r="Z37" s="157">
        <v>0</v>
      </c>
    </row>
    <row r="38" spans="1:26" s="163" customFormat="1" ht="15" customHeight="1" x14ac:dyDescent="0.2">
      <c r="A38" s="151" t="s">
        <v>9</v>
      </c>
      <c r="B38" s="152" t="s">
        <v>2</v>
      </c>
      <c r="C38" s="153">
        <v>50020684</v>
      </c>
      <c r="D38" s="164" t="s">
        <v>171</v>
      </c>
      <c r="E38" s="154">
        <f t="shared" si="7"/>
        <v>105</v>
      </c>
      <c r="F38" s="155">
        <f t="shared" si="8"/>
        <v>16</v>
      </c>
      <c r="G38" s="156">
        <v>0</v>
      </c>
      <c r="H38" s="157">
        <v>16</v>
      </c>
      <c r="I38" s="155">
        <f t="shared" si="9"/>
        <v>89</v>
      </c>
      <c r="J38" s="156">
        <v>48</v>
      </c>
      <c r="K38" s="157">
        <v>41</v>
      </c>
      <c r="L38" s="155">
        <f t="shared" si="10"/>
        <v>0</v>
      </c>
      <c r="M38" s="156">
        <v>0</v>
      </c>
      <c r="N38" s="157">
        <v>0</v>
      </c>
      <c r="O38" s="158">
        <f t="shared" si="11"/>
        <v>0</v>
      </c>
      <c r="P38" s="156">
        <v>0</v>
      </c>
      <c r="Q38" s="159">
        <v>0</v>
      </c>
      <c r="R38" s="160">
        <f t="shared" si="12"/>
        <v>0</v>
      </c>
      <c r="S38" s="156">
        <v>0</v>
      </c>
      <c r="T38" s="156">
        <v>0</v>
      </c>
      <c r="U38" s="156">
        <v>0</v>
      </c>
      <c r="V38" s="149">
        <f t="shared" si="13"/>
        <v>0</v>
      </c>
      <c r="W38" s="161">
        <v>0</v>
      </c>
      <c r="X38" s="162">
        <v>0</v>
      </c>
      <c r="Y38" s="156">
        <v>0</v>
      </c>
      <c r="Z38" s="157">
        <v>0</v>
      </c>
    </row>
    <row r="39" spans="1:26" s="163" customFormat="1" ht="15" customHeight="1" x14ac:dyDescent="0.2">
      <c r="A39" s="151" t="s">
        <v>10</v>
      </c>
      <c r="B39" s="152" t="s">
        <v>2</v>
      </c>
      <c r="C39" s="153">
        <v>50024116</v>
      </c>
      <c r="D39" s="164" t="s">
        <v>205</v>
      </c>
      <c r="E39" s="154">
        <f t="shared" si="7"/>
        <v>119</v>
      </c>
      <c r="F39" s="155">
        <f t="shared" si="8"/>
        <v>18</v>
      </c>
      <c r="G39" s="156">
        <v>0</v>
      </c>
      <c r="H39" s="157">
        <v>18</v>
      </c>
      <c r="I39" s="155">
        <f t="shared" si="9"/>
        <v>101</v>
      </c>
      <c r="J39" s="156">
        <v>72</v>
      </c>
      <c r="K39" s="157">
        <v>29</v>
      </c>
      <c r="L39" s="155">
        <f t="shared" si="10"/>
        <v>0</v>
      </c>
      <c r="M39" s="156">
        <v>0</v>
      </c>
      <c r="N39" s="157">
        <v>0</v>
      </c>
      <c r="O39" s="158">
        <f t="shared" si="11"/>
        <v>0</v>
      </c>
      <c r="P39" s="156">
        <v>0</v>
      </c>
      <c r="Q39" s="159">
        <v>0</v>
      </c>
      <c r="R39" s="160">
        <f t="shared" si="12"/>
        <v>0</v>
      </c>
      <c r="S39" s="156">
        <v>0</v>
      </c>
      <c r="T39" s="156">
        <v>0</v>
      </c>
      <c r="U39" s="156">
        <v>0</v>
      </c>
      <c r="V39" s="149">
        <f t="shared" si="13"/>
        <v>0</v>
      </c>
      <c r="W39" s="161">
        <v>0</v>
      </c>
      <c r="X39" s="162">
        <v>0</v>
      </c>
      <c r="Y39" s="156">
        <v>0</v>
      </c>
      <c r="Z39" s="157">
        <v>0</v>
      </c>
    </row>
    <row r="40" spans="1:26" s="163" customFormat="1" ht="15" customHeight="1" x14ac:dyDescent="0.2">
      <c r="A40" s="151" t="s">
        <v>11</v>
      </c>
      <c r="B40" s="152" t="s">
        <v>2</v>
      </c>
      <c r="C40" s="153">
        <v>50022385</v>
      </c>
      <c r="D40" s="164" t="s">
        <v>173</v>
      </c>
      <c r="E40" s="154">
        <f t="shared" si="7"/>
        <v>96</v>
      </c>
      <c r="F40" s="155">
        <f t="shared" si="8"/>
        <v>0</v>
      </c>
      <c r="G40" s="156">
        <v>0</v>
      </c>
      <c r="H40" s="157">
        <v>0</v>
      </c>
      <c r="I40" s="155">
        <f t="shared" si="9"/>
        <v>96</v>
      </c>
      <c r="J40" s="156">
        <v>96</v>
      </c>
      <c r="K40" s="157">
        <v>0</v>
      </c>
      <c r="L40" s="155">
        <f t="shared" si="10"/>
        <v>0</v>
      </c>
      <c r="M40" s="156">
        <v>0</v>
      </c>
      <c r="N40" s="157">
        <v>0</v>
      </c>
      <c r="O40" s="158">
        <f t="shared" si="11"/>
        <v>0</v>
      </c>
      <c r="P40" s="156">
        <v>0</v>
      </c>
      <c r="Q40" s="159">
        <v>0</v>
      </c>
      <c r="R40" s="160">
        <f t="shared" si="12"/>
        <v>0</v>
      </c>
      <c r="S40" s="156">
        <v>0</v>
      </c>
      <c r="T40" s="156">
        <v>0</v>
      </c>
      <c r="U40" s="156">
        <v>0</v>
      </c>
      <c r="V40" s="149">
        <f t="shared" si="13"/>
        <v>0</v>
      </c>
      <c r="W40" s="161">
        <v>0</v>
      </c>
      <c r="X40" s="162">
        <v>0</v>
      </c>
      <c r="Y40" s="156">
        <v>0</v>
      </c>
      <c r="Z40" s="157">
        <v>0</v>
      </c>
    </row>
    <row r="41" spans="1:26" s="163" customFormat="1" ht="15" customHeight="1" x14ac:dyDescent="0.2">
      <c r="A41" s="151" t="s">
        <v>174</v>
      </c>
      <c r="B41" s="152" t="s">
        <v>2</v>
      </c>
      <c r="C41" s="153">
        <v>50021109</v>
      </c>
      <c r="D41" s="164" t="s">
        <v>175</v>
      </c>
      <c r="E41" s="154">
        <f t="shared" si="7"/>
        <v>211</v>
      </c>
      <c r="F41" s="155">
        <f t="shared" si="8"/>
        <v>29</v>
      </c>
      <c r="G41" s="156">
        <v>0</v>
      </c>
      <c r="H41" s="157">
        <v>29</v>
      </c>
      <c r="I41" s="155">
        <f t="shared" si="9"/>
        <v>143</v>
      </c>
      <c r="J41" s="156">
        <v>74</v>
      </c>
      <c r="K41" s="157">
        <v>69</v>
      </c>
      <c r="L41" s="155">
        <f t="shared" si="10"/>
        <v>0</v>
      </c>
      <c r="M41" s="156">
        <v>0</v>
      </c>
      <c r="N41" s="157">
        <v>0</v>
      </c>
      <c r="O41" s="158">
        <f t="shared" si="11"/>
        <v>0</v>
      </c>
      <c r="P41" s="156">
        <v>0</v>
      </c>
      <c r="Q41" s="159">
        <v>0</v>
      </c>
      <c r="R41" s="160">
        <f t="shared" si="12"/>
        <v>39</v>
      </c>
      <c r="S41" s="156">
        <v>39</v>
      </c>
      <c r="T41" s="156">
        <v>0</v>
      </c>
      <c r="U41" s="156">
        <v>0</v>
      </c>
      <c r="V41" s="149">
        <f t="shared" si="13"/>
        <v>0</v>
      </c>
      <c r="W41" s="161">
        <v>0</v>
      </c>
      <c r="X41" s="162">
        <v>0</v>
      </c>
      <c r="Y41" s="156">
        <v>0</v>
      </c>
      <c r="Z41" s="157">
        <v>0</v>
      </c>
    </row>
    <row r="42" spans="1:26" s="163" customFormat="1" ht="15" customHeight="1" x14ac:dyDescent="0.2">
      <c r="A42" s="151" t="s">
        <v>176</v>
      </c>
      <c r="B42" s="152" t="s">
        <v>2</v>
      </c>
      <c r="C42" s="153">
        <v>50032798</v>
      </c>
      <c r="D42" s="164" t="s">
        <v>206</v>
      </c>
      <c r="E42" s="154">
        <f t="shared" si="7"/>
        <v>55</v>
      </c>
      <c r="F42" s="155">
        <f t="shared" si="8"/>
        <v>2</v>
      </c>
      <c r="G42" s="156">
        <v>0</v>
      </c>
      <c r="H42" s="157">
        <v>2</v>
      </c>
      <c r="I42" s="155">
        <f t="shared" si="9"/>
        <v>30</v>
      </c>
      <c r="J42" s="156">
        <v>19</v>
      </c>
      <c r="K42" s="157">
        <v>11</v>
      </c>
      <c r="L42" s="155">
        <f t="shared" si="10"/>
        <v>0</v>
      </c>
      <c r="M42" s="156">
        <v>0</v>
      </c>
      <c r="N42" s="157">
        <v>0</v>
      </c>
      <c r="O42" s="158">
        <f t="shared" si="11"/>
        <v>0</v>
      </c>
      <c r="P42" s="156">
        <v>0</v>
      </c>
      <c r="Q42" s="159">
        <v>0</v>
      </c>
      <c r="R42" s="160">
        <f t="shared" si="12"/>
        <v>23</v>
      </c>
      <c r="S42" s="156">
        <v>23</v>
      </c>
      <c r="T42" s="156">
        <v>0</v>
      </c>
      <c r="U42" s="156">
        <v>0</v>
      </c>
      <c r="V42" s="149">
        <f t="shared" si="13"/>
        <v>0</v>
      </c>
      <c r="W42" s="161">
        <v>0</v>
      </c>
      <c r="X42" s="162">
        <v>0</v>
      </c>
      <c r="Y42" s="156">
        <v>0</v>
      </c>
      <c r="Z42" s="157">
        <v>0</v>
      </c>
    </row>
    <row r="43" spans="1:26" s="163" customFormat="1" ht="15" customHeight="1" x14ac:dyDescent="0.2">
      <c r="A43" s="151" t="s">
        <v>12</v>
      </c>
      <c r="B43" s="152" t="s">
        <v>2</v>
      </c>
      <c r="C43" s="153">
        <v>50028383</v>
      </c>
      <c r="D43" s="164" t="s">
        <v>207</v>
      </c>
      <c r="E43" s="154">
        <f t="shared" ref="E43:E49" si="14">SUM(F43+I43+L43+O43+R43+V43)</f>
        <v>129</v>
      </c>
      <c r="F43" s="155">
        <f t="shared" ref="F43:F49" si="15">SUM(G43:H43)</f>
        <v>11</v>
      </c>
      <c r="G43" s="156">
        <v>0</v>
      </c>
      <c r="H43" s="157">
        <v>11</v>
      </c>
      <c r="I43" s="155">
        <f t="shared" ref="I43:I49" si="16">SUM(J43:K43)</f>
        <v>118</v>
      </c>
      <c r="J43" s="156">
        <v>75</v>
      </c>
      <c r="K43" s="157">
        <v>43</v>
      </c>
      <c r="L43" s="155">
        <f t="shared" ref="L43:L49" si="17">SUM(M43:N43)</f>
        <v>0</v>
      </c>
      <c r="M43" s="156">
        <v>0</v>
      </c>
      <c r="N43" s="157">
        <v>0</v>
      </c>
      <c r="O43" s="158">
        <f t="shared" ref="O43:O49" si="18">SUM(P43:Q43)</f>
        <v>0</v>
      </c>
      <c r="P43" s="156">
        <v>0</v>
      </c>
      <c r="Q43" s="159">
        <v>0</v>
      </c>
      <c r="R43" s="160">
        <f t="shared" ref="R43:R49" si="19">SUM(S43:U43)</f>
        <v>0</v>
      </c>
      <c r="S43" s="156">
        <v>0</v>
      </c>
      <c r="T43" s="156">
        <v>0</v>
      </c>
      <c r="U43" s="156">
        <v>0</v>
      </c>
      <c r="V43" s="149">
        <f t="shared" ref="V43:V49" si="20">SUM(W43:Z43)</f>
        <v>0</v>
      </c>
      <c r="W43" s="161">
        <v>0</v>
      </c>
      <c r="X43" s="162">
        <v>0</v>
      </c>
      <c r="Y43" s="156">
        <v>0</v>
      </c>
      <c r="Z43" s="157">
        <v>0</v>
      </c>
    </row>
    <row r="44" spans="1:26" s="163" customFormat="1" ht="15" customHeight="1" x14ac:dyDescent="0.2">
      <c r="A44" s="151" t="s">
        <v>177</v>
      </c>
      <c r="B44" s="152" t="s">
        <v>2</v>
      </c>
      <c r="C44" s="153">
        <v>50021419</v>
      </c>
      <c r="D44" s="164" t="s">
        <v>178</v>
      </c>
      <c r="E44" s="154">
        <f t="shared" si="14"/>
        <v>43</v>
      </c>
      <c r="F44" s="155">
        <f t="shared" si="15"/>
        <v>0</v>
      </c>
      <c r="G44" s="156">
        <v>0</v>
      </c>
      <c r="H44" s="157">
        <v>0</v>
      </c>
      <c r="I44" s="155">
        <f t="shared" si="16"/>
        <v>43</v>
      </c>
      <c r="J44" s="156">
        <v>43</v>
      </c>
      <c r="K44" s="157">
        <v>0</v>
      </c>
      <c r="L44" s="155">
        <f t="shared" si="17"/>
        <v>0</v>
      </c>
      <c r="M44" s="156">
        <v>0</v>
      </c>
      <c r="N44" s="157">
        <v>0</v>
      </c>
      <c r="O44" s="158">
        <f t="shared" si="18"/>
        <v>0</v>
      </c>
      <c r="P44" s="156">
        <v>0</v>
      </c>
      <c r="Q44" s="159">
        <v>0</v>
      </c>
      <c r="R44" s="160">
        <f t="shared" si="19"/>
        <v>0</v>
      </c>
      <c r="S44" s="156">
        <v>0</v>
      </c>
      <c r="T44" s="156">
        <v>0</v>
      </c>
      <c r="U44" s="156">
        <v>0</v>
      </c>
      <c r="V44" s="149">
        <f t="shared" si="20"/>
        <v>0</v>
      </c>
      <c r="W44" s="161">
        <v>0</v>
      </c>
      <c r="X44" s="162">
        <v>0</v>
      </c>
      <c r="Y44" s="156">
        <v>0</v>
      </c>
      <c r="Z44" s="157">
        <v>0</v>
      </c>
    </row>
    <row r="45" spans="1:26" s="163" customFormat="1" ht="15" customHeight="1" x14ac:dyDescent="0.2">
      <c r="A45" s="151" t="s">
        <v>14</v>
      </c>
      <c r="B45" s="152" t="s">
        <v>2</v>
      </c>
      <c r="C45" s="153">
        <v>50026836</v>
      </c>
      <c r="D45" s="164" t="s">
        <v>179</v>
      </c>
      <c r="E45" s="154">
        <f t="shared" si="14"/>
        <v>279</v>
      </c>
      <c r="F45" s="155">
        <f t="shared" si="15"/>
        <v>0</v>
      </c>
      <c r="G45" s="156">
        <v>0</v>
      </c>
      <c r="H45" s="157">
        <v>0</v>
      </c>
      <c r="I45" s="155">
        <f t="shared" si="16"/>
        <v>279</v>
      </c>
      <c r="J45" s="156">
        <v>160</v>
      </c>
      <c r="K45" s="157">
        <v>119</v>
      </c>
      <c r="L45" s="155">
        <f t="shared" si="17"/>
        <v>0</v>
      </c>
      <c r="M45" s="156">
        <v>0</v>
      </c>
      <c r="N45" s="157">
        <v>0</v>
      </c>
      <c r="O45" s="158">
        <f t="shared" si="18"/>
        <v>0</v>
      </c>
      <c r="P45" s="156">
        <v>0</v>
      </c>
      <c r="Q45" s="159">
        <v>0</v>
      </c>
      <c r="R45" s="160">
        <f t="shared" si="19"/>
        <v>0</v>
      </c>
      <c r="S45" s="156">
        <v>0</v>
      </c>
      <c r="T45" s="156">
        <v>0</v>
      </c>
      <c r="U45" s="156">
        <v>0</v>
      </c>
      <c r="V45" s="149">
        <f t="shared" si="20"/>
        <v>0</v>
      </c>
      <c r="W45" s="161">
        <v>0</v>
      </c>
      <c r="X45" s="162">
        <v>0</v>
      </c>
      <c r="Y45" s="156">
        <v>0</v>
      </c>
      <c r="Z45" s="157">
        <v>0</v>
      </c>
    </row>
    <row r="46" spans="1:26" s="163" customFormat="1" ht="15" customHeight="1" x14ac:dyDescent="0.2">
      <c r="A46" s="151" t="s">
        <v>14</v>
      </c>
      <c r="B46" s="152" t="s">
        <v>2</v>
      </c>
      <c r="C46" s="153">
        <v>50026828</v>
      </c>
      <c r="D46" s="164" t="s">
        <v>107</v>
      </c>
      <c r="E46" s="154">
        <f t="shared" si="14"/>
        <v>192</v>
      </c>
      <c r="F46" s="155">
        <f t="shared" si="15"/>
        <v>0</v>
      </c>
      <c r="G46" s="156">
        <v>0</v>
      </c>
      <c r="H46" s="157">
        <v>0</v>
      </c>
      <c r="I46" s="155">
        <f t="shared" si="16"/>
        <v>192</v>
      </c>
      <c r="J46" s="156">
        <v>97</v>
      </c>
      <c r="K46" s="157">
        <v>95</v>
      </c>
      <c r="L46" s="155">
        <f t="shared" si="17"/>
        <v>0</v>
      </c>
      <c r="M46" s="156">
        <v>0</v>
      </c>
      <c r="N46" s="157">
        <v>0</v>
      </c>
      <c r="O46" s="158">
        <f t="shared" si="18"/>
        <v>0</v>
      </c>
      <c r="P46" s="156">
        <v>0</v>
      </c>
      <c r="Q46" s="159">
        <v>0</v>
      </c>
      <c r="R46" s="160">
        <f t="shared" si="19"/>
        <v>0</v>
      </c>
      <c r="S46" s="156">
        <v>0</v>
      </c>
      <c r="T46" s="156">
        <v>0</v>
      </c>
      <c r="U46" s="156">
        <v>0</v>
      </c>
      <c r="V46" s="149">
        <f t="shared" si="20"/>
        <v>0</v>
      </c>
      <c r="W46" s="161">
        <v>0</v>
      </c>
      <c r="X46" s="162">
        <v>0</v>
      </c>
      <c r="Y46" s="156">
        <v>0</v>
      </c>
      <c r="Z46" s="157">
        <v>0</v>
      </c>
    </row>
    <row r="47" spans="1:26" s="163" customFormat="1" ht="15" customHeight="1" x14ac:dyDescent="0.2">
      <c r="A47" s="151" t="s">
        <v>14</v>
      </c>
      <c r="B47" s="152" t="s">
        <v>2</v>
      </c>
      <c r="C47" s="153">
        <v>50014927</v>
      </c>
      <c r="D47" s="164" t="s">
        <v>180</v>
      </c>
      <c r="E47" s="154">
        <f t="shared" si="14"/>
        <v>108</v>
      </c>
      <c r="F47" s="155">
        <f t="shared" si="15"/>
        <v>0</v>
      </c>
      <c r="G47" s="156">
        <v>0</v>
      </c>
      <c r="H47" s="157">
        <v>0</v>
      </c>
      <c r="I47" s="155">
        <f t="shared" si="16"/>
        <v>108</v>
      </c>
      <c r="J47" s="156">
        <v>62</v>
      </c>
      <c r="K47" s="157">
        <v>46</v>
      </c>
      <c r="L47" s="155">
        <f t="shared" si="17"/>
        <v>0</v>
      </c>
      <c r="M47" s="156">
        <v>0</v>
      </c>
      <c r="N47" s="157">
        <v>0</v>
      </c>
      <c r="O47" s="158">
        <f t="shared" si="18"/>
        <v>0</v>
      </c>
      <c r="P47" s="156">
        <v>0</v>
      </c>
      <c r="Q47" s="159">
        <v>0</v>
      </c>
      <c r="R47" s="160">
        <f t="shared" si="19"/>
        <v>0</v>
      </c>
      <c r="S47" s="156">
        <v>0</v>
      </c>
      <c r="T47" s="156">
        <v>0</v>
      </c>
      <c r="U47" s="156">
        <v>0</v>
      </c>
      <c r="V47" s="149">
        <f t="shared" si="20"/>
        <v>0</v>
      </c>
      <c r="W47" s="161">
        <v>0</v>
      </c>
      <c r="X47" s="162">
        <v>0</v>
      </c>
      <c r="Y47" s="156">
        <v>0</v>
      </c>
      <c r="Z47" s="157">
        <v>0</v>
      </c>
    </row>
    <row r="48" spans="1:26" s="163" customFormat="1" ht="15" customHeight="1" x14ac:dyDescent="0.2">
      <c r="A48" s="151" t="s">
        <v>15</v>
      </c>
      <c r="B48" s="152" t="s">
        <v>2</v>
      </c>
      <c r="C48" s="153">
        <v>50031414</v>
      </c>
      <c r="D48" s="164" t="s">
        <v>181</v>
      </c>
      <c r="E48" s="154">
        <f t="shared" si="14"/>
        <v>141</v>
      </c>
      <c r="F48" s="155">
        <f t="shared" si="15"/>
        <v>0</v>
      </c>
      <c r="G48" s="156">
        <v>0</v>
      </c>
      <c r="H48" s="157">
        <v>0</v>
      </c>
      <c r="I48" s="155">
        <f t="shared" si="16"/>
        <v>141</v>
      </c>
      <c r="J48" s="156">
        <v>89</v>
      </c>
      <c r="K48" s="157">
        <v>52</v>
      </c>
      <c r="L48" s="155">
        <f t="shared" si="17"/>
        <v>0</v>
      </c>
      <c r="M48" s="156">
        <v>0</v>
      </c>
      <c r="N48" s="157">
        <v>0</v>
      </c>
      <c r="O48" s="158">
        <f t="shared" si="18"/>
        <v>0</v>
      </c>
      <c r="P48" s="156">
        <v>0</v>
      </c>
      <c r="Q48" s="159">
        <v>0</v>
      </c>
      <c r="R48" s="160">
        <f t="shared" si="19"/>
        <v>0</v>
      </c>
      <c r="S48" s="156">
        <v>0</v>
      </c>
      <c r="T48" s="156">
        <v>0</v>
      </c>
      <c r="U48" s="156">
        <v>0</v>
      </c>
      <c r="V48" s="149">
        <f t="shared" si="20"/>
        <v>0</v>
      </c>
      <c r="W48" s="161">
        <v>0</v>
      </c>
      <c r="X48" s="162">
        <v>0</v>
      </c>
      <c r="Y48" s="156">
        <v>0</v>
      </c>
      <c r="Z48" s="157">
        <v>0</v>
      </c>
    </row>
    <row r="49" spans="1:26" s="163" customFormat="1" ht="15" customHeight="1" x14ac:dyDescent="0.2">
      <c r="A49" s="151" t="s">
        <v>15</v>
      </c>
      <c r="B49" s="152" t="s">
        <v>2</v>
      </c>
      <c r="C49" s="153">
        <v>50024531</v>
      </c>
      <c r="D49" s="164" t="s">
        <v>182</v>
      </c>
      <c r="E49" s="154">
        <f t="shared" si="14"/>
        <v>519</v>
      </c>
      <c r="F49" s="155">
        <f t="shared" si="15"/>
        <v>71</v>
      </c>
      <c r="G49" s="156">
        <v>0</v>
      </c>
      <c r="H49" s="157">
        <v>71</v>
      </c>
      <c r="I49" s="155">
        <f t="shared" si="16"/>
        <v>448</v>
      </c>
      <c r="J49" s="156">
        <v>260</v>
      </c>
      <c r="K49" s="157">
        <v>188</v>
      </c>
      <c r="L49" s="155">
        <f t="shared" si="17"/>
        <v>0</v>
      </c>
      <c r="M49" s="156">
        <v>0</v>
      </c>
      <c r="N49" s="157">
        <v>0</v>
      </c>
      <c r="O49" s="158">
        <f t="shared" si="18"/>
        <v>0</v>
      </c>
      <c r="P49" s="156">
        <v>0</v>
      </c>
      <c r="Q49" s="159">
        <v>0</v>
      </c>
      <c r="R49" s="160">
        <f t="shared" si="19"/>
        <v>0</v>
      </c>
      <c r="S49" s="156">
        <v>0</v>
      </c>
      <c r="T49" s="156">
        <v>0</v>
      </c>
      <c r="U49" s="156">
        <v>0</v>
      </c>
      <c r="V49" s="149">
        <f t="shared" si="20"/>
        <v>0</v>
      </c>
      <c r="W49" s="161">
        <v>0</v>
      </c>
      <c r="X49" s="162">
        <v>0</v>
      </c>
      <c r="Y49" s="156">
        <v>0</v>
      </c>
      <c r="Z49" s="157">
        <v>0</v>
      </c>
    </row>
    <row r="50" spans="1:26" s="163" customFormat="1" ht="15" customHeight="1" x14ac:dyDescent="0.2">
      <c r="A50" s="151" t="s">
        <v>16</v>
      </c>
      <c r="B50" s="152" t="s">
        <v>2</v>
      </c>
      <c r="C50" s="153">
        <v>50023624</v>
      </c>
      <c r="D50" s="164" t="s">
        <v>183</v>
      </c>
      <c r="E50" s="154">
        <f t="shared" ref="E50:E56" si="21">SUM(F50+I50+L50+O50+R50+V50)</f>
        <v>130</v>
      </c>
      <c r="F50" s="155">
        <f t="shared" ref="F50:F57" si="22">SUM(G50:H50)</f>
        <v>15</v>
      </c>
      <c r="G50" s="156">
        <v>0</v>
      </c>
      <c r="H50" s="157">
        <v>15</v>
      </c>
      <c r="I50" s="155">
        <f t="shared" ref="I50:I57" si="23">SUM(J50:K50)</f>
        <v>115</v>
      </c>
      <c r="J50" s="156">
        <v>67</v>
      </c>
      <c r="K50" s="157">
        <v>48</v>
      </c>
      <c r="L50" s="155">
        <f t="shared" ref="L50:L57" si="24">SUM(M50:N50)</f>
        <v>0</v>
      </c>
      <c r="M50" s="156">
        <v>0</v>
      </c>
      <c r="N50" s="157">
        <v>0</v>
      </c>
      <c r="O50" s="158">
        <f t="shared" ref="O50:O56" si="25">SUM(P50:Q50)</f>
        <v>0</v>
      </c>
      <c r="P50" s="156">
        <v>0</v>
      </c>
      <c r="Q50" s="159">
        <v>0</v>
      </c>
      <c r="R50" s="160">
        <f t="shared" ref="R50:R56" si="26">SUM(S50:U50)</f>
        <v>0</v>
      </c>
      <c r="S50" s="156">
        <v>0</v>
      </c>
      <c r="T50" s="156">
        <v>0</v>
      </c>
      <c r="U50" s="156">
        <v>0</v>
      </c>
      <c r="V50" s="149">
        <f t="shared" ref="V50:V57" si="27">SUM(W50:Z50)</f>
        <v>0</v>
      </c>
      <c r="W50" s="161">
        <v>0</v>
      </c>
      <c r="X50" s="162">
        <v>0</v>
      </c>
      <c r="Y50" s="156">
        <v>0</v>
      </c>
      <c r="Z50" s="157">
        <v>0</v>
      </c>
    </row>
    <row r="51" spans="1:26" s="163" customFormat="1" ht="15" customHeight="1" x14ac:dyDescent="0.2">
      <c r="A51" s="151" t="s">
        <v>17</v>
      </c>
      <c r="B51" s="152" t="s">
        <v>2</v>
      </c>
      <c r="C51" s="153">
        <v>50021621</v>
      </c>
      <c r="D51" s="164" t="s">
        <v>184</v>
      </c>
      <c r="E51" s="154">
        <f t="shared" si="21"/>
        <v>56</v>
      </c>
      <c r="F51" s="155">
        <f t="shared" si="22"/>
        <v>13</v>
      </c>
      <c r="G51" s="156">
        <v>0</v>
      </c>
      <c r="H51" s="157">
        <v>13</v>
      </c>
      <c r="I51" s="155">
        <f t="shared" si="23"/>
        <v>23</v>
      </c>
      <c r="J51" s="156">
        <v>23</v>
      </c>
      <c r="K51" s="157">
        <v>0</v>
      </c>
      <c r="L51" s="155">
        <f t="shared" si="24"/>
        <v>0</v>
      </c>
      <c r="M51" s="156">
        <v>0</v>
      </c>
      <c r="N51" s="157">
        <v>0</v>
      </c>
      <c r="O51" s="158">
        <f t="shared" si="25"/>
        <v>0</v>
      </c>
      <c r="P51" s="156">
        <v>0</v>
      </c>
      <c r="Q51" s="159">
        <v>0</v>
      </c>
      <c r="R51" s="160">
        <f t="shared" si="26"/>
        <v>20</v>
      </c>
      <c r="S51" s="156">
        <v>20</v>
      </c>
      <c r="T51" s="156">
        <v>0</v>
      </c>
      <c r="U51" s="156">
        <v>0</v>
      </c>
      <c r="V51" s="149">
        <f t="shared" si="27"/>
        <v>0</v>
      </c>
      <c r="W51" s="161">
        <v>0</v>
      </c>
      <c r="X51" s="162">
        <v>0</v>
      </c>
      <c r="Y51" s="156">
        <v>0</v>
      </c>
      <c r="Z51" s="157">
        <v>0</v>
      </c>
    </row>
    <row r="52" spans="1:26" s="163" customFormat="1" ht="15" customHeight="1" x14ac:dyDescent="0.2">
      <c r="A52" s="151" t="s">
        <v>185</v>
      </c>
      <c r="B52" s="152" t="s">
        <v>2</v>
      </c>
      <c r="C52" s="153">
        <v>50029860</v>
      </c>
      <c r="D52" s="164" t="s">
        <v>186</v>
      </c>
      <c r="E52" s="154">
        <f t="shared" si="21"/>
        <v>285</v>
      </c>
      <c r="F52" s="155">
        <f t="shared" si="22"/>
        <v>158</v>
      </c>
      <c r="G52" s="156">
        <v>0</v>
      </c>
      <c r="H52" s="157">
        <v>158</v>
      </c>
      <c r="I52" s="155">
        <f t="shared" si="23"/>
        <v>127</v>
      </c>
      <c r="J52" s="156">
        <v>127</v>
      </c>
      <c r="K52" s="157">
        <v>0</v>
      </c>
      <c r="L52" s="155">
        <f t="shared" si="24"/>
        <v>0</v>
      </c>
      <c r="M52" s="156">
        <v>0</v>
      </c>
      <c r="N52" s="157">
        <v>0</v>
      </c>
      <c r="O52" s="158">
        <f t="shared" si="25"/>
        <v>0</v>
      </c>
      <c r="P52" s="156">
        <v>0</v>
      </c>
      <c r="Q52" s="159">
        <v>0</v>
      </c>
      <c r="R52" s="160">
        <f t="shared" si="26"/>
        <v>0</v>
      </c>
      <c r="S52" s="156">
        <v>0</v>
      </c>
      <c r="T52" s="156">
        <v>0</v>
      </c>
      <c r="U52" s="156">
        <v>0</v>
      </c>
      <c r="V52" s="149">
        <f t="shared" si="27"/>
        <v>0</v>
      </c>
      <c r="W52" s="161">
        <v>0</v>
      </c>
      <c r="X52" s="162">
        <v>0</v>
      </c>
      <c r="Y52" s="156">
        <v>0</v>
      </c>
      <c r="Z52" s="157">
        <v>0</v>
      </c>
    </row>
    <row r="53" spans="1:26" s="163" customFormat="1" ht="15" customHeight="1" x14ac:dyDescent="0.2">
      <c r="A53" s="151" t="s">
        <v>185</v>
      </c>
      <c r="B53" s="152" t="s">
        <v>2</v>
      </c>
      <c r="C53" s="153">
        <v>50030647</v>
      </c>
      <c r="D53" s="164" t="s">
        <v>187</v>
      </c>
      <c r="E53" s="154">
        <f t="shared" si="21"/>
        <v>206</v>
      </c>
      <c r="F53" s="155">
        <f t="shared" si="22"/>
        <v>13</v>
      </c>
      <c r="G53" s="156">
        <v>0</v>
      </c>
      <c r="H53" s="157">
        <v>13</v>
      </c>
      <c r="I53" s="155">
        <f t="shared" si="23"/>
        <v>166</v>
      </c>
      <c r="J53" s="156">
        <v>90</v>
      </c>
      <c r="K53" s="157">
        <v>76</v>
      </c>
      <c r="L53" s="155">
        <f t="shared" si="24"/>
        <v>0</v>
      </c>
      <c r="M53" s="156">
        <v>0</v>
      </c>
      <c r="N53" s="157">
        <v>0</v>
      </c>
      <c r="O53" s="158">
        <f t="shared" si="25"/>
        <v>0</v>
      </c>
      <c r="P53" s="156">
        <v>0</v>
      </c>
      <c r="Q53" s="159">
        <v>0</v>
      </c>
      <c r="R53" s="160">
        <f t="shared" si="26"/>
        <v>27</v>
      </c>
      <c r="S53" s="156">
        <v>27</v>
      </c>
      <c r="T53" s="156">
        <v>0</v>
      </c>
      <c r="U53" s="156">
        <v>0</v>
      </c>
      <c r="V53" s="149">
        <f t="shared" si="27"/>
        <v>0</v>
      </c>
      <c r="W53" s="161">
        <v>0</v>
      </c>
      <c r="X53" s="162">
        <v>0</v>
      </c>
      <c r="Y53" s="156">
        <v>0</v>
      </c>
      <c r="Z53" s="157">
        <v>0</v>
      </c>
    </row>
    <row r="54" spans="1:26" s="163" customFormat="1" ht="15" customHeight="1" x14ac:dyDescent="0.2">
      <c r="A54" s="151" t="s">
        <v>18</v>
      </c>
      <c r="B54" s="152" t="s">
        <v>2</v>
      </c>
      <c r="C54" s="153">
        <v>50019244</v>
      </c>
      <c r="D54" s="164" t="s">
        <v>137</v>
      </c>
      <c r="E54" s="154">
        <f t="shared" si="21"/>
        <v>178</v>
      </c>
      <c r="F54" s="155">
        <f t="shared" si="22"/>
        <v>28</v>
      </c>
      <c r="G54" s="156">
        <v>0</v>
      </c>
      <c r="H54" s="157">
        <v>28</v>
      </c>
      <c r="I54" s="155">
        <f t="shared" si="23"/>
        <v>150</v>
      </c>
      <c r="J54" s="156">
        <v>79</v>
      </c>
      <c r="K54" s="157">
        <v>71</v>
      </c>
      <c r="L54" s="155">
        <f t="shared" si="24"/>
        <v>0</v>
      </c>
      <c r="M54" s="156">
        <v>0</v>
      </c>
      <c r="N54" s="157">
        <v>0</v>
      </c>
      <c r="O54" s="158">
        <f t="shared" si="25"/>
        <v>0</v>
      </c>
      <c r="P54" s="156">
        <v>0</v>
      </c>
      <c r="Q54" s="159">
        <v>0</v>
      </c>
      <c r="R54" s="160">
        <f t="shared" si="26"/>
        <v>0</v>
      </c>
      <c r="S54" s="156">
        <v>0</v>
      </c>
      <c r="T54" s="156">
        <v>0</v>
      </c>
      <c r="U54" s="156">
        <v>0</v>
      </c>
      <c r="V54" s="149">
        <f t="shared" si="27"/>
        <v>0</v>
      </c>
      <c r="W54" s="161">
        <v>0</v>
      </c>
      <c r="X54" s="162">
        <v>0</v>
      </c>
      <c r="Y54" s="156">
        <v>0</v>
      </c>
      <c r="Z54" s="157">
        <v>0</v>
      </c>
    </row>
    <row r="55" spans="1:26" s="163" customFormat="1" ht="15" customHeight="1" x14ac:dyDescent="0.2">
      <c r="A55" s="151" t="s">
        <v>18</v>
      </c>
      <c r="B55" s="152" t="s">
        <v>2</v>
      </c>
      <c r="C55" s="153">
        <v>50031201</v>
      </c>
      <c r="D55" s="164" t="s">
        <v>189</v>
      </c>
      <c r="E55" s="154">
        <f t="shared" si="21"/>
        <v>145</v>
      </c>
      <c r="F55" s="155">
        <f t="shared" si="22"/>
        <v>11</v>
      </c>
      <c r="G55" s="156">
        <v>0</v>
      </c>
      <c r="H55" s="157">
        <v>11</v>
      </c>
      <c r="I55" s="155">
        <f t="shared" si="23"/>
        <v>134</v>
      </c>
      <c r="J55" s="156">
        <v>72</v>
      </c>
      <c r="K55" s="157">
        <v>62</v>
      </c>
      <c r="L55" s="155">
        <f t="shared" si="24"/>
        <v>0</v>
      </c>
      <c r="M55" s="156">
        <v>0</v>
      </c>
      <c r="N55" s="157">
        <v>0</v>
      </c>
      <c r="O55" s="158">
        <f t="shared" si="25"/>
        <v>0</v>
      </c>
      <c r="P55" s="156">
        <v>0</v>
      </c>
      <c r="Q55" s="159">
        <v>0</v>
      </c>
      <c r="R55" s="160">
        <f t="shared" si="26"/>
        <v>0</v>
      </c>
      <c r="S55" s="156">
        <v>0</v>
      </c>
      <c r="T55" s="156">
        <v>0</v>
      </c>
      <c r="U55" s="156">
        <v>0</v>
      </c>
      <c r="V55" s="149">
        <f t="shared" si="27"/>
        <v>0</v>
      </c>
      <c r="W55" s="161">
        <v>0</v>
      </c>
      <c r="X55" s="162">
        <v>0</v>
      </c>
      <c r="Y55" s="156">
        <v>0</v>
      </c>
      <c r="Z55" s="157">
        <v>0</v>
      </c>
    </row>
    <row r="56" spans="1:26" s="163" customFormat="1" ht="15" customHeight="1" x14ac:dyDescent="0.2">
      <c r="A56" s="151" t="s">
        <v>19</v>
      </c>
      <c r="B56" s="152" t="s">
        <v>2</v>
      </c>
      <c r="C56" s="153">
        <v>50022369</v>
      </c>
      <c r="D56" s="164" t="s">
        <v>190</v>
      </c>
      <c r="E56" s="154">
        <f t="shared" si="21"/>
        <v>267</v>
      </c>
      <c r="F56" s="155">
        <f t="shared" si="22"/>
        <v>0</v>
      </c>
      <c r="G56" s="156">
        <v>0</v>
      </c>
      <c r="H56" s="157">
        <v>0</v>
      </c>
      <c r="I56" s="155">
        <f t="shared" si="23"/>
        <v>267</v>
      </c>
      <c r="J56" s="156">
        <v>157</v>
      </c>
      <c r="K56" s="157">
        <v>110</v>
      </c>
      <c r="L56" s="155">
        <f t="shared" si="24"/>
        <v>0</v>
      </c>
      <c r="M56" s="156">
        <v>0</v>
      </c>
      <c r="N56" s="157">
        <v>0</v>
      </c>
      <c r="O56" s="158">
        <f t="shared" si="25"/>
        <v>0</v>
      </c>
      <c r="P56" s="156">
        <v>0</v>
      </c>
      <c r="Q56" s="159">
        <v>0</v>
      </c>
      <c r="R56" s="160">
        <f t="shared" si="26"/>
        <v>0</v>
      </c>
      <c r="S56" s="156">
        <v>0</v>
      </c>
      <c r="T56" s="156">
        <v>0</v>
      </c>
      <c r="U56" s="156">
        <v>0</v>
      </c>
      <c r="V56" s="149">
        <f t="shared" si="27"/>
        <v>0</v>
      </c>
      <c r="W56" s="161">
        <v>0</v>
      </c>
      <c r="X56" s="162">
        <v>0</v>
      </c>
      <c r="Y56" s="156">
        <v>0</v>
      </c>
      <c r="Z56" s="157">
        <v>0</v>
      </c>
    </row>
    <row r="57" spans="1:26" s="163" customFormat="1" ht="15" customHeight="1" x14ac:dyDescent="0.2">
      <c r="A57" s="151" t="s">
        <v>191</v>
      </c>
      <c r="B57" s="152" t="s">
        <v>2</v>
      </c>
      <c r="C57" s="153">
        <v>50022768</v>
      </c>
      <c r="D57" s="164" t="s">
        <v>192</v>
      </c>
      <c r="E57" s="154">
        <f t="shared" ref="E57:E68" si="28">SUM(F57+I57+L57+O57+R57+V57)</f>
        <v>257</v>
      </c>
      <c r="F57" s="155">
        <f t="shared" si="22"/>
        <v>19</v>
      </c>
      <c r="G57" s="156">
        <v>0</v>
      </c>
      <c r="H57" s="157">
        <v>19</v>
      </c>
      <c r="I57" s="155">
        <f t="shared" si="23"/>
        <v>200</v>
      </c>
      <c r="J57" s="156">
        <v>102</v>
      </c>
      <c r="K57" s="157">
        <v>98</v>
      </c>
      <c r="L57" s="155">
        <f t="shared" si="24"/>
        <v>38</v>
      </c>
      <c r="M57" s="156">
        <v>38</v>
      </c>
      <c r="N57" s="157">
        <v>0</v>
      </c>
      <c r="O57" s="158">
        <f t="shared" ref="O57:O68" si="29">SUM(P57:Q57)</f>
        <v>0</v>
      </c>
      <c r="P57" s="156">
        <v>0</v>
      </c>
      <c r="Q57" s="159">
        <v>0</v>
      </c>
      <c r="R57" s="160">
        <f t="shared" ref="R57:R68" si="30">SUM(S57:U57)</f>
        <v>0</v>
      </c>
      <c r="S57" s="156">
        <v>0</v>
      </c>
      <c r="T57" s="156">
        <v>0</v>
      </c>
      <c r="U57" s="156">
        <v>0</v>
      </c>
      <c r="V57" s="149">
        <f t="shared" si="27"/>
        <v>0</v>
      </c>
      <c r="W57" s="161">
        <v>0</v>
      </c>
      <c r="X57" s="162">
        <v>0</v>
      </c>
      <c r="Y57" s="156">
        <v>0</v>
      </c>
      <c r="Z57" s="157">
        <v>0</v>
      </c>
    </row>
    <row r="58" spans="1:26" s="163" customFormat="1" ht="15" customHeight="1" x14ac:dyDescent="0.2">
      <c r="A58" s="151" t="s">
        <v>193</v>
      </c>
      <c r="B58" s="152" t="s">
        <v>2</v>
      </c>
      <c r="C58" s="153">
        <v>50032771</v>
      </c>
      <c r="D58" s="164" t="s">
        <v>208</v>
      </c>
      <c r="E58" s="154">
        <f t="shared" si="28"/>
        <v>146</v>
      </c>
      <c r="F58" s="155">
        <f t="shared" ref="F58:F68" si="31">SUM(G58:H58)</f>
        <v>20</v>
      </c>
      <c r="G58" s="156">
        <v>0</v>
      </c>
      <c r="H58" s="157">
        <v>20</v>
      </c>
      <c r="I58" s="155">
        <f t="shared" ref="I58:I68" si="32">SUM(J58:K58)</f>
        <v>126</v>
      </c>
      <c r="J58" s="156">
        <v>64</v>
      </c>
      <c r="K58" s="157">
        <v>62</v>
      </c>
      <c r="L58" s="155">
        <f t="shared" ref="L58:L68" si="33">SUM(M58:N58)</f>
        <v>0</v>
      </c>
      <c r="M58" s="156">
        <v>0</v>
      </c>
      <c r="N58" s="157">
        <v>0</v>
      </c>
      <c r="O58" s="158">
        <f t="shared" si="29"/>
        <v>0</v>
      </c>
      <c r="P58" s="156">
        <v>0</v>
      </c>
      <c r="Q58" s="159">
        <v>0</v>
      </c>
      <c r="R58" s="160">
        <f t="shared" si="30"/>
        <v>0</v>
      </c>
      <c r="S58" s="156">
        <v>0</v>
      </c>
      <c r="T58" s="156">
        <v>0</v>
      </c>
      <c r="U58" s="156">
        <v>0</v>
      </c>
      <c r="V58" s="149">
        <f t="shared" ref="V58:V68" si="34">SUM(W58:Z58)</f>
        <v>0</v>
      </c>
      <c r="W58" s="161">
        <v>0</v>
      </c>
      <c r="X58" s="162">
        <v>0</v>
      </c>
      <c r="Y58" s="156">
        <v>0</v>
      </c>
      <c r="Z58" s="157">
        <v>0</v>
      </c>
    </row>
    <row r="59" spans="1:26" s="163" customFormat="1" ht="15" customHeight="1" x14ac:dyDescent="0.2">
      <c r="A59" s="151" t="s">
        <v>193</v>
      </c>
      <c r="B59" s="152" t="s">
        <v>2</v>
      </c>
      <c r="C59" s="153">
        <v>50024892</v>
      </c>
      <c r="D59" s="164" t="s">
        <v>194</v>
      </c>
      <c r="E59" s="154">
        <f t="shared" si="28"/>
        <v>177</v>
      </c>
      <c r="F59" s="155">
        <f t="shared" si="31"/>
        <v>30</v>
      </c>
      <c r="G59" s="156">
        <v>0</v>
      </c>
      <c r="H59" s="157">
        <v>30</v>
      </c>
      <c r="I59" s="155">
        <f t="shared" si="32"/>
        <v>147</v>
      </c>
      <c r="J59" s="156">
        <v>78</v>
      </c>
      <c r="K59" s="157">
        <v>69</v>
      </c>
      <c r="L59" s="155">
        <f t="shared" si="33"/>
        <v>0</v>
      </c>
      <c r="M59" s="156">
        <v>0</v>
      </c>
      <c r="N59" s="157">
        <v>0</v>
      </c>
      <c r="O59" s="158">
        <f t="shared" si="29"/>
        <v>0</v>
      </c>
      <c r="P59" s="156">
        <v>0</v>
      </c>
      <c r="Q59" s="159">
        <v>0</v>
      </c>
      <c r="R59" s="160">
        <f t="shared" si="30"/>
        <v>0</v>
      </c>
      <c r="S59" s="156">
        <v>0</v>
      </c>
      <c r="T59" s="156">
        <v>0</v>
      </c>
      <c r="U59" s="156">
        <v>0</v>
      </c>
      <c r="V59" s="149">
        <f t="shared" si="34"/>
        <v>0</v>
      </c>
      <c r="W59" s="161">
        <v>0</v>
      </c>
      <c r="X59" s="162">
        <v>0</v>
      </c>
      <c r="Y59" s="156">
        <v>0</v>
      </c>
      <c r="Z59" s="157">
        <v>0</v>
      </c>
    </row>
    <row r="60" spans="1:26" s="163" customFormat="1" ht="15" customHeight="1" x14ac:dyDescent="0.2">
      <c r="A60" s="151" t="s">
        <v>193</v>
      </c>
      <c r="B60" s="152" t="s">
        <v>2</v>
      </c>
      <c r="C60" s="153">
        <v>50044826</v>
      </c>
      <c r="D60" s="164" t="s">
        <v>124</v>
      </c>
      <c r="E60" s="154">
        <f t="shared" si="28"/>
        <v>631</v>
      </c>
      <c r="F60" s="155">
        <f t="shared" si="31"/>
        <v>85</v>
      </c>
      <c r="G60" s="156">
        <v>0</v>
      </c>
      <c r="H60" s="157">
        <v>85</v>
      </c>
      <c r="I60" s="155">
        <f t="shared" si="32"/>
        <v>546</v>
      </c>
      <c r="J60" s="156">
        <v>306</v>
      </c>
      <c r="K60" s="157">
        <v>240</v>
      </c>
      <c r="L60" s="155">
        <f t="shared" si="33"/>
        <v>0</v>
      </c>
      <c r="M60" s="156">
        <v>0</v>
      </c>
      <c r="N60" s="157">
        <v>0</v>
      </c>
      <c r="O60" s="158">
        <f t="shared" si="29"/>
        <v>0</v>
      </c>
      <c r="P60" s="156">
        <v>0</v>
      </c>
      <c r="Q60" s="159">
        <v>0</v>
      </c>
      <c r="R60" s="160">
        <f t="shared" si="30"/>
        <v>0</v>
      </c>
      <c r="S60" s="156">
        <v>0</v>
      </c>
      <c r="T60" s="156">
        <v>0</v>
      </c>
      <c r="U60" s="156">
        <v>0</v>
      </c>
      <c r="V60" s="149">
        <f t="shared" si="34"/>
        <v>0</v>
      </c>
      <c r="W60" s="161">
        <v>0</v>
      </c>
      <c r="X60" s="162">
        <v>0</v>
      </c>
      <c r="Y60" s="156">
        <v>0</v>
      </c>
      <c r="Z60" s="157">
        <v>0</v>
      </c>
    </row>
    <row r="61" spans="1:26" s="163" customFormat="1" ht="15" customHeight="1" x14ac:dyDescent="0.2">
      <c r="A61" s="151" t="s">
        <v>193</v>
      </c>
      <c r="B61" s="152" t="s">
        <v>2</v>
      </c>
      <c r="C61" s="153">
        <v>50032780</v>
      </c>
      <c r="D61" s="164" t="s">
        <v>209</v>
      </c>
      <c r="E61" s="154">
        <f t="shared" si="28"/>
        <v>365</v>
      </c>
      <c r="F61" s="155">
        <f t="shared" si="31"/>
        <v>54</v>
      </c>
      <c r="G61" s="156">
        <v>0</v>
      </c>
      <c r="H61" s="157">
        <v>54</v>
      </c>
      <c r="I61" s="155">
        <f t="shared" si="32"/>
        <v>208</v>
      </c>
      <c r="J61" s="156">
        <v>142</v>
      </c>
      <c r="K61" s="157">
        <v>66</v>
      </c>
      <c r="L61" s="155">
        <f t="shared" si="33"/>
        <v>0</v>
      </c>
      <c r="M61" s="156">
        <v>0</v>
      </c>
      <c r="N61" s="157">
        <v>0</v>
      </c>
      <c r="O61" s="158">
        <f t="shared" si="29"/>
        <v>0</v>
      </c>
      <c r="P61" s="156">
        <v>0</v>
      </c>
      <c r="Q61" s="159">
        <v>0</v>
      </c>
      <c r="R61" s="160">
        <f t="shared" si="30"/>
        <v>103</v>
      </c>
      <c r="S61" s="156">
        <v>103</v>
      </c>
      <c r="T61" s="156">
        <v>0</v>
      </c>
      <c r="U61" s="156">
        <v>0</v>
      </c>
      <c r="V61" s="149">
        <f t="shared" si="34"/>
        <v>0</v>
      </c>
      <c r="W61" s="161">
        <v>0</v>
      </c>
      <c r="X61" s="162">
        <v>0</v>
      </c>
      <c r="Y61" s="156">
        <v>0</v>
      </c>
      <c r="Z61" s="157">
        <v>0</v>
      </c>
    </row>
    <row r="62" spans="1:26" s="163" customFormat="1" ht="15" customHeight="1" x14ac:dyDescent="0.2">
      <c r="A62" s="151" t="s">
        <v>193</v>
      </c>
      <c r="B62" s="152" t="s">
        <v>2</v>
      </c>
      <c r="C62" s="153">
        <v>50031619</v>
      </c>
      <c r="D62" s="164" t="s">
        <v>146</v>
      </c>
      <c r="E62" s="154">
        <f t="shared" si="28"/>
        <v>313</v>
      </c>
      <c r="F62" s="155">
        <f t="shared" si="31"/>
        <v>29</v>
      </c>
      <c r="G62" s="156">
        <v>0</v>
      </c>
      <c r="H62" s="157">
        <v>29</v>
      </c>
      <c r="I62" s="155">
        <f t="shared" si="32"/>
        <v>219</v>
      </c>
      <c r="J62" s="156">
        <v>125</v>
      </c>
      <c r="K62" s="157">
        <v>94</v>
      </c>
      <c r="L62" s="155">
        <f t="shared" si="33"/>
        <v>0</v>
      </c>
      <c r="M62" s="156">
        <v>0</v>
      </c>
      <c r="N62" s="157">
        <v>0</v>
      </c>
      <c r="O62" s="158">
        <f t="shared" si="29"/>
        <v>0</v>
      </c>
      <c r="P62" s="156">
        <v>0</v>
      </c>
      <c r="Q62" s="159">
        <v>0</v>
      </c>
      <c r="R62" s="160">
        <f t="shared" si="30"/>
        <v>65</v>
      </c>
      <c r="S62" s="156">
        <v>65</v>
      </c>
      <c r="T62" s="156">
        <v>0</v>
      </c>
      <c r="U62" s="156">
        <v>0</v>
      </c>
      <c r="V62" s="149">
        <f t="shared" si="34"/>
        <v>0</v>
      </c>
      <c r="W62" s="161">
        <v>0</v>
      </c>
      <c r="X62" s="162">
        <v>0</v>
      </c>
      <c r="Y62" s="156">
        <v>0</v>
      </c>
      <c r="Z62" s="157">
        <v>0</v>
      </c>
    </row>
    <row r="63" spans="1:26" s="163" customFormat="1" ht="15" customHeight="1" x14ac:dyDescent="0.2">
      <c r="A63" s="151" t="s">
        <v>193</v>
      </c>
      <c r="B63" s="152" t="s">
        <v>2</v>
      </c>
      <c r="C63" s="153">
        <v>50026976</v>
      </c>
      <c r="D63" s="164" t="s">
        <v>125</v>
      </c>
      <c r="E63" s="154">
        <f t="shared" si="28"/>
        <v>189</v>
      </c>
      <c r="F63" s="155">
        <f t="shared" si="31"/>
        <v>22</v>
      </c>
      <c r="G63" s="156">
        <v>0</v>
      </c>
      <c r="H63" s="157">
        <v>22</v>
      </c>
      <c r="I63" s="155">
        <f t="shared" si="32"/>
        <v>167</v>
      </c>
      <c r="J63" s="156">
        <v>88</v>
      </c>
      <c r="K63" s="157">
        <v>79</v>
      </c>
      <c r="L63" s="155">
        <f t="shared" si="33"/>
        <v>0</v>
      </c>
      <c r="M63" s="156">
        <v>0</v>
      </c>
      <c r="N63" s="157">
        <v>0</v>
      </c>
      <c r="O63" s="158">
        <f t="shared" si="29"/>
        <v>0</v>
      </c>
      <c r="P63" s="156">
        <v>0</v>
      </c>
      <c r="Q63" s="159">
        <v>0</v>
      </c>
      <c r="R63" s="160">
        <f t="shared" si="30"/>
        <v>0</v>
      </c>
      <c r="S63" s="156">
        <v>0</v>
      </c>
      <c r="T63" s="156">
        <v>0</v>
      </c>
      <c r="U63" s="156">
        <v>0</v>
      </c>
      <c r="V63" s="149">
        <f t="shared" si="34"/>
        <v>0</v>
      </c>
      <c r="W63" s="161">
        <v>0</v>
      </c>
      <c r="X63" s="162">
        <v>0</v>
      </c>
      <c r="Y63" s="156">
        <v>0</v>
      </c>
      <c r="Z63" s="157">
        <v>0</v>
      </c>
    </row>
    <row r="64" spans="1:26" s="163" customFormat="1" ht="15" customHeight="1" x14ac:dyDescent="0.2">
      <c r="A64" s="151" t="s">
        <v>193</v>
      </c>
      <c r="B64" s="152" t="s">
        <v>2</v>
      </c>
      <c r="C64" s="153">
        <v>50030523</v>
      </c>
      <c r="D64" s="164" t="s">
        <v>195</v>
      </c>
      <c r="E64" s="154">
        <f t="shared" si="28"/>
        <v>106</v>
      </c>
      <c r="F64" s="155">
        <f t="shared" si="31"/>
        <v>11</v>
      </c>
      <c r="G64" s="156">
        <v>0</v>
      </c>
      <c r="H64" s="157">
        <v>11</v>
      </c>
      <c r="I64" s="155">
        <f t="shared" si="32"/>
        <v>95</v>
      </c>
      <c r="J64" s="156">
        <v>48</v>
      </c>
      <c r="K64" s="157">
        <v>47</v>
      </c>
      <c r="L64" s="155">
        <f t="shared" si="33"/>
        <v>0</v>
      </c>
      <c r="M64" s="156">
        <v>0</v>
      </c>
      <c r="N64" s="157">
        <v>0</v>
      </c>
      <c r="O64" s="158">
        <f t="shared" si="29"/>
        <v>0</v>
      </c>
      <c r="P64" s="156">
        <v>0</v>
      </c>
      <c r="Q64" s="159">
        <v>0</v>
      </c>
      <c r="R64" s="160">
        <f t="shared" si="30"/>
        <v>0</v>
      </c>
      <c r="S64" s="156">
        <v>0</v>
      </c>
      <c r="T64" s="156">
        <v>0</v>
      </c>
      <c r="U64" s="156">
        <v>0</v>
      </c>
      <c r="V64" s="149">
        <f t="shared" si="34"/>
        <v>0</v>
      </c>
      <c r="W64" s="161">
        <v>0</v>
      </c>
      <c r="X64" s="162">
        <v>0</v>
      </c>
      <c r="Y64" s="156">
        <v>0</v>
      </c>
      <c r="Z64" s="157">
        <v>0</v>
      </c>
    </row>
    <row r="65" spans="1:26" s="163" customFormat="1" ht="15" customHeight="1" x14ac:dyDescent="0.2">
      <c r="A65" s="151" t="s">
        <v>21</v>
      </c>
      <c r="B65" s="152" t="s">
        <v>2</v>
      </c>
      <c r="C65" s="153">
        <v>50010069</v>
      </c>
      <c r="D65" s="164" t="s">
        <v>127</v>
      </c>
      <c r="E65" s="154">
        <f t="shared" si="28"/>
        <v>126</v>
      </c>
      <c r="F65" s="155">
        <f t="shared" si="31"/>
        <v>22</v>
      </c>
      <c r="G65" s="156">
        <v>0</v>
      </c>
      <c r="H65" s="157">
        <v>22</v>
      </c>
      <c r="I65" s="155">
        <f t="shared" si="32"/>
        <v>104</v>
      </c>
      <c r="J65" s="156">
        <v>104</v>
      </c>
      <c r="K65" s="157">
        <v>0</v>
      </c>
      <c r="L65" s="155">
        <f t="shared" si="33"/>
        <v>0</v>
      </c>
      <c r="M65" s="156">
        <v>0</v>
      </c>
      <c r="N65" s="157">
        <v>0</v>
      </c>
      <c r="O65" s="158">
        <f t="shared" si="29"/>
        <v>0</v>
      </c>
      <c r="P65" s="156">
        <v>0</v>
      </c>
      <c r="Q65" s="159">
        <v>0</v>
      </c>
      <c r="R65" s="160">
        <f t="shared" si="30"/>
        <v>0</v>
      </c>
      <c r="S65" s="156">
        <v>0</v>
      </c>
      <c r="T65" s="156">
        <v>0</v>
      </c>
      <c r="U65" s="156">
        <v>0</v>
      </c>
      <c r="V65" s="149">
        <f t="shared" si="34"/>
        <v>0</v>
      </c>
      <c r="W65" s="161">
        <v>0</v>
      </c>
      <c r="X65" s="162">
        <v>0</v>
      </c>
      <c r="Y65" s="156">
        <v>0</v>
      </c>
      <c r="Z65" s="157">
        <v>0</v>
      </c>
    </row>
    <row r="66" spans="1:26" s="163" customFormat="1" ht="15" customHeight="1" x14ac:dyDescent="0.2">
      <c r="A66" s="151" t="s">
        <v>21</v>
      </c>
      <c r="B66" s="152" t="s">
        <v>2</v>
      </c>
      <c r="C66" s="153">
        <v>50029533</v>
      </c>
      <c r="D66" s="164" t="s">
        <v>128</v>
      </c>
      <c r="E66" s="154">
        <f t="shared" si="28"/>
        <v>206</v>
      </c>
      <c r="F66" s="155">
        <f t="shared" si="31"/>
        <v>17</v>
      </c>
      <c r="G66" s="156">
        <v>0</v>
      </c>
      <c r="H66" s="157">
        <v>17</v>
      </c>
      <c r="I66" s="155">
        <f t="shared" si="32"/>
        <v>189</v>
      </c>
      <c r="J66" s="156">
        <v>105</v>
      </c>
      <c r="K66" s="157">
        <v>84</v>
      </c>
      <c r="L66" s="155">
        <f t="shared" si="33"/>
        <v>0</v>
      </c>
      <c r="M66" s="156">
        <v>0</v>
      </c>
      <c r="N66" s="157">
        <v>0</v>
      </c>
      <c r="O66" s="158">
        <f t="shared" si="29"/>
        <v>0</v>
      </c>
      <c r="P66" s="156">
        <v>0</v>
      </c>
      <c r="Q66" s="159">
        <v>0</v>
      </c>
      <c r="R66" s="160">
        <f t="shared" si="30"/>
        <v>0</v>
      </c>
      <c r="S66" s="156">
        <v>0</v>
      </c>
      <c r="T66" s="156">
        <v>0</v>
      </c>
      <c r="U66" s="156">
        <v>0</v>
      </c>
      <c r="V66" s="149">
        <f t="shared" si="34"/>
        <v>0</v>
      </c>
      <c r="W66" s="161">
        <v>0</v>
      </c>
      <c r="X66" s="162">
        <v>0</v>
      </c>
      <c r="Y66" s="156">
        <v>0</v>
      </c>
      <c r="Z66" s="157">
        <v>0</v>
      </c>
    </row>
    <row r="67" spans="1:26" s="163" customFormat="1" ht="15" customHeight="1" x14ac:dyDescent="0.2">
      <c r="A67" s="151" t="s">
        <v>21</v>
      </c>
      <c r="B67" s="152" t="s">
        <v>2</v>
      </c>
      <c r="C67" s="153">
        <v>50031090</v>
      </c>
      <c r="D67" s="164" t="s">
        <v>129</v>
      </c>
      <c r="E67" s="154">
        <f t="shared" si="28"/>
        <v>204</v>
      </c>
      <c r="F67" s="155">
        <f t="shared" si="31"/>
        <v>0</v>
      </c>
      <c r="G67" s="156">
        <v>0</v>
      </c>
      <c r="H67" s="157">
        <v>0</v>
      </c>
      <c r="I67" s="155">
        <f t="shared" si="32"/>
        <v>204</v>
      </c>
      <c r="J67" s="156">
        <v>68</v>
      </c>
      <c r="K67" s="157">
        <v>136</v>
      </c>
      <c r="L67" s="155">
        <f t="shared" si="33"/>
        <v>0</v>
      </c>
      <c r="M67" s="156">
        <v>0</v>
      </c>
      <c r="N67" s="157">
        <v>0</v>
      </c>
      <c r="O67" s="158">
        <f t="shared" si="29"/>
        <v>0</v>
      </c>
      <c r="P67" s="156">
        <v>0</v>
      </c>
      <c r="Q67" s="159">
        <v>0</v>
      </c>
      <c r="R67" s="160">
        <f t="shared" si="30"/>
        <v>0</v>
      </c>
      <c r="S67" s="156">
        <v>0</v>
      </c>
      <c r="T67" s="156">
        <v>0</v>
      </c>
      <c r="U67" s="156">
        <v>0</v>
      </c>
      <c r="V67" s="149">
        <f t="shared" si="34"/>
        <v>0</v>
      </c>
      <c r="W67" s="161">
        <v>0</v>
      </c>
      <c r="X67" s="162">
        <v>0</v>
      </c>
      <c r="Y67" s="156">
        <v>0</v>
      </c>
      <c r="Z67" s="157">
        <v>0</v>
      </c>
    </row>
    <row r="68" spans="1:26" s="163" customFormat="1" ht="15" customHeight="1" x14ac:dyDescent="0.2">
      <c r="A68" s="151" t="s">
        <v>21</v>
      </c>
      <c r="B68" s="152" t="s">
        <v>2</v>
      </c>
      <c r="C68" s="153">
        <v>50032151</v>
      </c>
      <c r="D68" s="164" t="s">
        <v>197</v>
      </c>
      <c r="E68" s="154">
        <f t="shared" si="28"/>
        <v>229</v>
      </c>
      <c r="F68" s="155">
        <f t="shared" si="31"/>
        <v>14</v>
      </c>
      <c r="G68" s="156">
        <v>0</v>
      </c>
      <c r="H68" s="157">
        <v>14</v>
      </c>
      <c r="I68" s="155">
        <f t="shared" si="32"/>
        <v>215</v>
      </c>
      <c r="J68" s="156">
        <v>118</v>
      </c>
      <c r="K68" s="157">
        <v>97</v>
      </c>
      <c r="L68" s="155">
        <f t="shared" si="33"/>
        <v>0</v>
      </c>
      <c r="M68" s="156">
        <v>0</v>
      </c>
      <c r="N68" s="157">
        <v>0</v>
      </c>
      <c r="O68" s="158">
        <f t="shared" si="29"/>
        <v>0</v>
      </c>
      <c r="P68" s="156">
        <v>0</v>
      </c>
      <c r="Q68" s="159">
        <v>0</v>
      </c>
      <c r="R68" s="160">
        <f t="shared" si="30"/>
        <v>0</v>
      </c>
      <c r="S68" s="156">
        <v>0</v>
      </c>
      <c r="T68" s="156">
        <v>0</v>
      </c>
      <c r="U68" s="156">
        <v>0</v>
      </c>
      <c r="V68" s="149">
        <f t="shared" si="34"/>
        <v>0</v>
      </c>
      <c r="W68" s="161">
        <v>0</v>
      </c>
      <c r="X68" s="162">
        <v>0</v>
      </c>
      <c r="Y68" s="156">
        <v>0</v>
      </c>
      <c r="Z68" s="157">
        <v>0</v>
      </c>
    </row>
    <row r="70" spans="1:26" ht="15" customHeight="1" x14ac:dyDescent="0.2">
      <c r="A70" s="48" t="s">
        <v>67</v>
      </c>
      <c r="I70" s="70"/>
      <c r="L70" s="60"/>
    </row>
    <row r="71" spans="1:26" ht="15" customHeight="1" x14ac:dyDescent="0.2">
      <c r="A71" s="49" t="s">
        <v>201</v>
      </c>
    </row>
    <row r="72" spans="1:26" ht="15" customHeight="1" x14ac:dyDescent="0.2">
      <c r="A72" s="48" t="s">
        <v>210</v>
      </c>
    </row>
  </sheetData>
  <sheetProtection password="8930" sheet="1"/>
  <mergeCells count="21">
    <mergeCell ref="V11:Z12"/>
    <mergeCell ref="A14:A16"/>
    <mergeCell ref="A11:A13"/>
    <mergeCell ref="B11:B13"/>
    <mergeCell ref="C11:C13"/>
    <mergeCell ref="D11:D13"/>
    <mergeCell ref="E11:E13"/>
    <mergeCell ref="F11:H12"/>
    <mergeCell ref="I11:K12"/>
    <mergeCell ref="L11:N12"/>
    <mergeCell ref="O11:Q12"/>
    <mergeCell ref="R11:U12"/>
    <mergeCell ref="A7:Z7"/>
    <mergeCell ref="A8:Z8"/>
    <mergeCell ref="A9:Z9"/>
    <mergeCell ref="A1:Z1"/>
    <mergeCell ref="A2:Z2"/>
    <mergeCell ref="A3:Z3"/>
    <mergeCell ref="A4:Z4"/>
    <mergeCell ref="A5:Z5"/>
    <mergeCell ref="A6:Z6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Z65"/>
  <sheetViews>
    <sheetView zoomScaleNormal="100" workbookViewId="0">
      <selection sqref="A1:Z1"/>
    </sheetView>
  </sheetViews>
  <sheetFormatPr defaultRowHeight="15" customHeight="1" x14ac:dyDescent="0.2"/>
  <cols>
    <col min="1" max="1" width="24.28515625" style="59" customWidth="1"/>
    <col min="2" max="3" width="9.7109375" style="61" customWidth="1"/>
    <col min="4" max="4" width="55.7109375" style="59" customWidth="1"/>
    <col min="5" max="16" width="11.7109375" style="59" customWidth="1"/>
    <col min="17" max="17" width="13.7109375" style="59" customWidth="1"/>
    <col min="18" max="26" width="11.7109375" style="59" customWidth="1"/>
    <col min="27" max="16384" width="9.140625" style="59"/>
  </cols>
  <sheetData>
    <row r="1" spans="1:26" s="39" customFormat="1" ht="15" customHeight="1" x14ac:dyDescent="0.2">
      <c r="A1" s="277" t="s">
        <v>35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</row>
    <row r="2" spans="1:26" s="39" customFormat="1" ht="15" customHeight="1" x14ac:dyDescent="0.2">
      <c r="A2" s="277" t="s">
        <v>36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</row>
    <row r="3" spans="1:26" s="39" customFormat="1" ht="15" customHeight="1" x14ac:dyDescent="0.2">
      <c r="A3" s="277" t="s">
        <v>65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</row>
    <row r="4" spans="1:26" s="39" customFormat="1" ht="15" customHeight="1" x14ac:dyDescent="0.2">
      <c r="A4" s="277" t="s">
        <v>200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</row>
    <row r="5" spans="1:26" s="39" customFormat="1" ht="15" customHeight="1" x14ac:dyDescent="0.2">
      <c r="A5" s="277" t="s">
        <v>37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</row>
    <row r="6" spans="1:26" s="39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39" customFormat="1" ht="15" customHeight="1" x14ac:dyDescent="0.2">
      <c r="A7" s="274" t="s">
        <v>215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</row>
    <row r="8" spans="1:26" s="39" customFormat="1" ht="15" customHeight="1" x14ac:dyDescent="0.2">
      <c r="A8" s="274" t="s">
        <v>74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</row>
    <row r="9" spans="1:26" s="39" customFormat="1" ht="15" customHeight="1" x14ac:dyDescent="0.2">
      <c r="A9" s="274" t="s">
        <v>73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</row>
    <row r="10" spans="1:26" s="39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39" customFormat="1" ht="15" customHeight="1" x14ac:dyDescent="0.2">
      <c r="A11" s="275" t="s">
        <v>59</v>
      </c>
      <c r="B11" s="275" t="s">
        <v>60</v>
      </c>
      <c r="C11" s="296" t="s">
        <v>38</v>
      </c>
      <c r="D11" s="275" t="s">
        <v>58</v>
      </c>
      <c r="E11" s="299" t="s">
        <v>39</v>
      </c>
      <c r="F11" s="302" t="s">
        <v>49</v>
      </c>
      <c r="G11" s="303"/>
      <c r="H11" s="304"/>
      <c r="I11" s="308" t="s">
        <v>50</v>
      </c>
      <c r="J11" s="309"/>
      <c r="K11" s="310"/>
      <c r="L11" s="278" t="s">
        <v>40</v>
      </c>
      <c r="M11" s="279"/>
      <c r="N11" s="279"/>
      <c r="O11" s="279"/>
      <c r="P11" s="282" t="s">
        <v>41</v>
      </c>
      <c r="Q11" s="283"/>
      <c r="R11" s="284"/>
      <c r="S11" s="288" t="s">
        <v>57</v>
      </c>
      <c r="T11" s="289"/>
      <c r="U11" s="289"/>
      <c r="V11" s="289"/>
      <c r="W11" s="292"/>
      <c r="X11" s="288" t="s">
        <v>51</v>
      </c>
      <c r="Y11" s="289"/>
      <c r="Z11" s="292"/>
    </row>
    <row r="12" spans="1:26" s="39" customFormat="1" ht="15" customHeight="1" thickBot="1" x14ac:dyDescent="0.25">
      <c r="A12" s="276"/>
      <c r="B12" s="276"/>
      <c r="C12" s="297"/>
      <c r="D12" s="276"/>
      <c r="E12" s="300"/>
      <c r="F12" s="305"/>
      <c r="G12" s="306"/>
      <c r="H12" s="307"/>
      <c r="I12" s="311"/>
      <c r="J12" s="312"/>
      <c r="K12" s="313"/>
      <c r="L12" s="280"/>
      <c r="M12" s="281"/>
      <c r="N12" s="281"/>
      <c r="O12" s="281"/>
      <c r="P12" s="285"/>
      <c r="Q12" s="286"/>
      <c r="R12" s="287"/>
      <c r="S12" s="290"/>
      <c r="T12" s="291"/>
      <c r="U12" s="291"/>
      <c r="V12" s="291"/>
      <c r="W12" s="314"/>
      <c r="X12" s="293"/>
      <c r="Y12" s="294"/>
      <c r="Z12" s="295"/>
    </row>
    <row r="13" spans="1:26" s="39" customFormat="1" ht="30" customHeight="1" thickBot="1" x14ac:dyDescent="0.25">
      <c r="A13" s="276"/>
      <c r="B13" s="276"/>
      <c r="C13" s="298"/>
      <c r="D13" s="276"/>
      <c r="E13" s="301"/>
      <c r="F13" s="21" t="s">
        <v>54</v>
      </c>
      <c r="G13" s="22" t="s">
        <v>42</v>
      </c>
      <c r="H13" s="23" t="s">
        <v>43</v>
      </c>
      <c r="I13" s="16" t="s">
        <v>54</v>
      </c>
      <c r="J13" s="17" t="s">
        <v>55</v>
      </c>
      <c r="K13" s="18" t="s">
        <v>56</v>
      </c>
      <c r="L13" s="16" t="s">
        <v>54</v>
      </c>
      <c r="M13" s="17" t="s">
        <v>63</v>
      </c>
      <c r="N13" s="17" t="s">
        <v>64</v>
      </c>
      <c r="O13" s="24" t="s">
        <v>47</v>
      </c>
      <c r="P13" s="16" t="s">
        <v>54</v>
      </c>
      <c r="Q13" s="17" t="s">
        <v>53</v>
      </c>
      <c r="R13" s="24" t="s">
        <v>48</v>
      </c>
      <c r="S13" s="16" t="s">
        <v>54</v>
      </c>
      <c r="T13" s="17" t="s">
        <v>50</v>
      </c>
      <c r="U13" s="17" t="s">
        <v>40</v>
      </c>
      <c r="V13" s="24" t="s">
        <v>70</v>
      </c>
      <c r="W13" s="24" t="s">
        <v>44</v>
      </c>
      <c r="X13" s="16" t="s">
        <v>54</v>
      </c>
      <c r="Y13" s="17" t="s">
        <v>45</v>
      </c>
      <c r="Z13" s="18" t="s">
        <v>46</v>
      </c>
    </row>
    <row r="14" spans="1:26" s="39" customFormat="1" ht="15" customHeight="1" x14ac:dyDescent="0.2">
      <c r="A14" s="271" t="s">
        <v>61</v>
      </c>
      <c r="B14" s="44" t="s">
        <v>62</v>
      </c>
      <c r="C14" s="35"/>
      <c r="D14" s="57"/>
      <c r="E14" s="186">
        <f>SUM(F14+I14+L14+P14+S14+X14)</f>
        <v>8358</v>
      </c>
      <c r="F14" s="76">
        <f>SUM(G14:H14)</f>
        <v>916</v>
      </c>
      <c r="G14" s="74">
        <f>SUM(G15:G16)</f>
        <v>0</v>
      </c>
      <c r="H14" s="74">
        <f>SUM(H15:H16)</f>
        <v>916</v>
      </c>
      <c r="I14" s="76">
        <f>SUM(J14:K14)</f>
        <v>7029</v>
      </c>
      <c r="J14" s="74">
        <f>SUM(J15:J16)</f>
        <v>4140</v>
      </c>
      <c r="K14" s="74">
        <f>SUM(K15:K16)</f>
        <v>2889</v>
      </c>
      <c r="L14" s="76">
        <f>SUM(M14:O14)</f>
        <v>31</v>
      </c>
      <c r="M14" s="74">
        <f>SUM(M15:M16)</f>
        <v>31</v>
      </c>
      <c r="N14" s="74">
        <f>SUM(N15:N16)</f>
        <v>0</v>
      </c>
      <c r="O14" s="74">
        <f>SUM(O15:O16)</f>
        <v>0</v>
      </c>
      <c r="P14" s="76">
        <f>SUM(Q14:R14)</f>
        <v>0</v>
      </c>
      <c r="Q14" s="74">
        <f>SUM(Q15:Q16)</f>
        <v>0</v>
      </c>
      <c r="R14" s="74">
        <f>SUM(R15:R16)</f>
        <v>0</v>
      </c>
      <c r="S14" s="76">
        <f>SUM(T14:W14)</f>
        <v>382</v>
      </c>
      <c r="T14" s="74">
        <f>SUM(T15:T16)</f>
        <v>382</v>
      </c>
      <c r="U14" s="74">
        <f>SUM(U15:U16)</f>
        <v>0</v>
      </c>
      <c r="V14" s="74">
        <f>SUM(V15:V16)</f>
        <v>0</v>
      </c>
      <c r="W14" s="74">
        <f>SUM(W15:W16)</f>
        <v>0</v>
      </c>
      <c r="X14" s="76">
        <f>SUM(Y14:Z14)</f>
        <v>0</v>
      </c>
      <c r="Y14" s="74">
        <f>SUM(Y15:Y16)</f>
        <v>0</v>
      </c>
      <c r="Z14" s="77">
        <f>SUM(Z15:Z16)</f>
        <v>0</v>
      </c>
    </row>
    <row r="15" spans="1:26" s="39" customFormat="1" ht="15" customHeight="1" x14ac:dyDescent="0.2">
      <c r="A15" s="272"/>
      <c r="B15" s="45" t="s">
        <v>0</v>
      </c>
      <c r="C15" s="36"/>
      <c r="D15" s="58"/>
      <c r="E15" s="187">
        <f>SUM(F15+I15+L15+P15+S15+X15)</f>
        <v>0</v>
      </c>
      <c r="F15" s="33">
        <f>SUM(G15:H15)</f>
        <v>0</v>
      </c>
      <c r="G15" s="25">
        <v>0</v>
      </c>
      <c r="H15" s="26">
        <v>0</v>
      </c>
      <c r="I15" s="33">
        <f>SUM(J15:K15)</f>
        <v>0</v>
      </c>
      <c r="J15" s="25">
        <v>0</v>
      </c>
      <c r="K15" s="26">
        <v>0</v>
      </c>
      <c r="L15" s="33">
        <f>SUM(M15:O15)</f>
        <v>0</v>
      </c>
      <c r="M15" s="25">
        <v>0</v>
      </c>
      <c r="N15" s="25">
        <v>0</v>
      </c>
      <c r="O15" s="25">
        <v>0</v>
      </c>
      <c r="P15" s="33">
        <f>SUM(Q15:R15)</f>
        <v>0</v>
      </c>
      <c r="Q15" s="25">
        <v>0</v>
      </c>
      <c r="R15" s="26">
        <v>0</v>
      </c>
      <c r="S15" s="33">
        <f>SUM(T15:W15)</f>
        <v>0</v>
      </c>
      <c r="T15" s="25">
        <v>0</v>
      </c>
      <c r="U15" s="25">
        <v>0</v>
      </c>
      <c r="V15" s="25">
        <v>0</v>
      </c>
      <c r="W15" s="25">
        <v>0</v>
      </c>
      <c r="X15" s="33">
        <f>SUM(Y15:Z15)</f>
        <v>0</v>
      </c>
      <c r="Y15" s="25">
        <v>0</v>
      </c>
      <c r="Z15" s="26">
        <v>0</v>
      </c>
    </row>
    <row r="16" spans="1:26" s="39" customFormat="1" ht="15" customHeight="1" thickBot="1" x14ac:dyDescent="0.25">
      <c r="A16" s="315"/>
      <c r="B16" s="207" t="s">
        <v>2</v>
      </c>
      <c r="C16" s="208"/>
      <c r="D16" s="209"/>
      <c r="E16" s="176">
        <f>SUM(F16+I16+L16+P16+S16+X16)</f>
        <v>8358</v>
      </c>
      <c r="F16" s="34">
        <f>SUM(G16:H16)</f>
        <v>916</v>
      </c>
      <c r="G16" s="27">
        <f>SUM(G17:G61)</f>
        <v>0</v>
      </c>
      <c r="H16" s="27">
        <f>SUM(H17:H61)</f>
        <v>916</v>
      </c>
      <c r="I16" s="34">
        <f>SUM(J16:K16)</f>
        <v>7029</v>
      </c>
      <c r="J16" s="27">
        <f>SUM(J17:J61)</f>
        <v>4140</v>
      </c>
      <c r="K16" s="27">
        <f>SUM(K17:K61)</f>
        <v>2889</v>
      </c>
      <c r="L16" s="34">
        <f>SUM(M16:O16)</f>
        <v>31</v>
      </c>
      <c r="M16" s="27">
        <f>SUM(M17:M61)</f>
        <v>31</v>
      </c>
      <c r="N16" s="27">
        <f>SUM(N17:N61)</f>
        <v>0</v>
      </c>
      <c r="O16" s="27">
        <f>SUM(O17:O61)</f>
        <v>0</v>
      </c>
      <c r="P16" s="34">
        <f>SUM(Q16:R16)</f>
        <v>0</v>
      </c>
      <c r="Q16" s="27">
        <f>SUM(Q17:Q61)</f>
        <v>0</v>
      </c>
      <c r="R16" s="27">
        <f>SUM(R17:R61)</f>
        <v>0</v>
      </c>
      <c r="S16" s="34">
        <f>SUM(T16:W16)</f>
        <v>382</v>
      </c>
      <c r="T16" s="27">
        <f>SUM(T17:T61)</f>
        <v>382</v>
      </c>
      <c r="U16" s="27">
        <f>SUM(U17:U61)</f>
        <v>0</v>
      </c>
      <c r="V16" s="27">
        <f>SUM(V17:V61)</f>
        <v>0</v>
      </c>
      <c r="W16" s="27">
        <f>SUM(W17:W61)</f>
        <v>0</v>
      </c>
      <c r="X16" s="34">
        <f>SUM(Y16:Z16)</f>
        <v>0</v>
      </c>
      <c r="Y16" s="27">
        <f>SUM(Y17:Y61)</f>
        <v>0</v>
      </c>
      <c r="Z16" s="28">
        <f>SUM(Z17:Z61)</f>
        <v>0</v>
      </c>
    </row>
    <row r="17" spans="1:26" s="62" customFormat="1" ht="15" customHeight="1" x14ac:dyDescent="0.2">
      <c r="A17" s="211" t="s">
        <v>147</v>
      </c>
      <c r="B17" s="212" t="s">
        <v>2</v>
      </c>
      <c r="C17" s="213">
        <v>50001469</v>
      </c>
      <c r="D17" s="214" t="s">
        <v>148</v>
      </c>
      <c r="E17" s="92">
        <f>SUM(F17+I17+L17+P17+S17+X17)</f>
        <v>101</v>
      </c>
      <c r="F17" s="63">
        <f>SUM(G17:H17)</f>
        <v>0</v>
      </c>
      <c r="G17" s="64">
        <v>0</v>
      </c>
      <c r="H17" s="65">
        <v>0</v>
      </c>
      <c r="I17" s="66">
        <f>SUM(J17:K17)</f>
        <v>101</v>
      </c>
      <c r="J17" s="64">
        <v>49</v>
      </c>
      <c r="K17" s="67">
        <v>52</v>
      </c>
      <c r="L17" s="63">
        <f>SUM(M17:O17)</f>
        <v>0</v>
      </c>
      <c r="M17" s="64">
        <v>0</v>
      </c>
      <c r="N17" s="64">
        <v>0</v>
      </c>
      <c r="O17" s="65">
        <v>0</v>
      </c>
      <c r="P17" s="66">
        <f>SUM(Q17:R17)</f>
        <v>0</v>
      </c>
      <c r="Q17" s="64">
        <v>0</v>
      </c>
      <c r="R17" s="67">
        <v>0</v>
      </c>
      <c r="S17" s="93">
        <f>SUM(T17:W17)</f>
        <v>0</v>
      </c>
      <c r="T17" s="64">
        <v>0</v>
      </c>
      <c r="U17" s="64">
        <v>0</v>
      </c>
      <c r="V17" s="68">
        <v>0</v>
      </c>
      <c r="W17" s="94">
        <v>0</v>
      </c>
      <c r="X17" s="66">
        <f>SUM(Y17:Z17)</f>
        <v>0</v>
      </c>
      <c r="Y17" s="64">
        <v>0</v>
      </c>
      <c r="Z17" s="65">
        <v>0</v>
      </c>
    </row>
    <row r="18" spans="1:26" s="62" customFormat="1" ht="15" customHeight="1" x14ac:dyDescent="0.2">
      <c r="A18" s="83" t="s">
        <v>3</v>
      </c>
      <c r="B18" s="84" t="s">
        <v>2</v>
      </c>
      <c r="C18" s="85">
        <v>50029770</v>
      </c>
      <c r="D18" s="210" t="s">
        <v>150</v>
      </c>
      <c r="E18" s="86">
        <f t="shared" ref="E18:E26" si="0">SUM(F18+I18+L18+P18+S18+X18)</f>
        <v>130</v>
      </c>
      <c r="F18" s="88">
        <f t="shared" ref="F18:F26" si="1">SUM(G18:H18)</f>
        <v>21</v>
      </c>
      <c r="G18" s="80">
        <v>0</v>
      </c>
      <c r="H18" s="82">
        <v>21</v>
      </c>
      <c r="I18" s="87">
        <f t="shared" ref="I18:I26" si="2">SUM(J18:K18)</f>
        <v>93</v>
      </c>
      <c r="J18" s="80">
        <v>58</v>
      </c>
      <c r="K18" s="89">
        <v>35</v>
      </c>
      <c r="L18" s="88">
        <f t="shared" ref="L18:L26" si="3">SUM(M18:O18)</f>
        <v>0</v>
      </c>
      <c r="M18" s="80">
        <v>0</v>
      </c>
      <c r="N18" s="80">
        <v>0</v>
      </c>
      <c r="O18" s="82">
        <v>0</v>
      </c>
      <c r="P18" s="87">
        <f t="shared" ref="P18:P26" si="4">SUM(Q18:R18)</f>
        <v>0</v>
      </c>
      <c r="Q18" s="80">
        <v>0</v>
      </c>
      <c r="R18" s="89">
        <v>0</v>
      </c>
      <c r="S18" s="90">
        <f t="shared" ref="S18:S26" si="5">SUM(T18:W18)</f>
        <v>16</v>
      </c>
      <c r="T18" s="80">
        <v>16</v>
      </c>
      <c r="U18" s="80">
        <v>0</v>
      </c>
      <c r="V18" s="81">
        <v>0</v>
      </c>
      <c r="W18" s="91">
        <v>0</v>
      </c>
      <c r="X18" s="87">
        <f t="shared" ref="X18:X26" si="6">SUM(Y18:Z18)</f>
        <v>0</v>
      </c>
      <c r="Y18" s="80">
        <v>0</v>
      </c>
      <c r="Z18" s="82">
        <v>0</v>
      </c>
    </row>
    <row r="19" spans="1:26" s="62" customFormat="1" ht="15" customHeight="1" x14ac:dyDescent="0.2">
      <c r="A19" s="83" t="s">
        <v>4</v>
      </c>
      <c r="B19" s="84" t="s">
        <v>2</v>
      </c>
      <c r="C19" s="85">
        <v>50029983</v>
      </c>
      <c r="D19" s="210" t="s">
        <v>151</v>
      </c>
      <c r="E19" s="86">
        <f t="shared" si="0"/>
        <v>189</v>
      </c>
      <c r="F19" s="88">
        <f t="shared" si="1"/>
        <v>27</v>
      </c>
      <c r="G19" s="80">
        <v>0</v>
      </c>
      <c r="H19" s="82">
        <v>27</v>
      </c>
      <c r="I19" s="87">
        <f t="shared" si="2"/>
        <v>162</v>
      </c>
      <c r="J19" s="80">
        <v>87</v>
      </c>
      <c r="K19" s="89">
        <v>75</v>
      </c>
      <c r="L19" s="88">
        <f t="shared" si="3"/>
        <v>0</v>
      </c>
      <c r="M19" s="80">
        <v>0</v>
      </c>
      <c r="N19" s="80">
        <v>0</v>
      </c>
      <c r="O19" s="82">
        <v>0</v>
      </c>
      <c r="P19" s="87">
        <f t="shared" si="4"/>
        <v>0</v>
      </c>
      <c r="Q19" s="80">
        <v>0</v>
      </c>
      <c r="R19" s="89">
        <v>0</v>
      </c>
      <c r="S19" s="90">
        <f t="shared" si="5"/>
        <v>0</v>
      </c>
      <c r="T19" s="80">
        <v>0</v>
      </c>
      <c r="U19" s="80">
        <v>0</v>
      </c>
      <c r="V19" s="81">
        <v>0</v>
      </c>
      <c r="W19" s="91">
        <v>0</v>
      </c>
      <c r="X19" s="87">
        <f t="shared" si="6"/>
        <v>0</v>
      </c>
      <c r="Y19" s="80">
        <v>0</v>
      </c>
      <c r="Z19" s="82">
        <v>0</v>
      </c>
    </row>
    <row r="20" spans="1:26" s="62" customFormat="1" ht="15" customHeight="1" x14ac:dyDescent="0.2">
      <c r="A20" s="83" t="s">
        <v>152</v>
      </c>
      <c r="B20" s="84" t="s">
        <v>2</v>
      </c>
      <c r="C20" s="85">
        <v>50026585</v>
      </c>
      <c r="D20" s="210" t="s">
        <v>153</v>
      </c>
      <c r="E20" s="86">
        <f t="shared" si="0"/>
        <v>71</v>
      </c>
      <c r="F20" s="88">
        <f t="shared" si="1"/>
        <v>18</v>
      </c>
      <c r="G20" s="80">
        <v>0</v>
      </c>
      <c r="H20" s="82">
        <v>18</v>
      </c>
      <c r="I20" s="87">
        <f t="shared" si="2"/>
        <v>53</v>
      </c>
      <c r="J20" s="80">
        <v>53</v>
      </c>
      <c r="K20" s="89">
        <v>0</v>
      </c>
      <c r="L20" s="88">
        <f t="shared" si="3"/>
        <v>0</v>
      </c>
      <c r="M20" s="80">
        <v>0</v>
      </c>
      <c r="N20" s="80">
        <v>0</v>
      </c>
      <c r="O20" s="82">
        <v>0</v>
      </c>
      <c r="P20" s="87">
        <f t="shared" si="4"/>
        <v>0</v>
      </c>
      <c r="Q20" s="80">
        <v>0</v>
      </c>
      <c r="R20" s="89">
        <v>0</v>
      </c>
      <c r="S20" s="90">
        <f t="shared" si="5"/>
        <v>0</v>
      </c>
      <c r="T20" s="80">
        <v>0</v>
      </c>
      <c r="U20" s="80">
        <v>0</v>
      </c>
      <c r="V20" s="81">
        <v>0</v>
      </c>
      <c r="W20" s="91">
        <v>0</v>
      </c>
      <c r="X20" s="87">
        <f t="shared" si="6"/>
        <v>0</v>
      </c>
      <c r="Y20" s="80">
        <v>0</v>
      </c>
      <c r="Z20" s="82">
        <v>0</v>
      </c>
    </row>
    <row r="21" spans="1:26" s="62" customFormat="1" ht="15" customHeight="1" x14ac:dyDescent="0.2">
      <c r="A21" s="83" t="s">
        <v>5</v>
      </c>
      <c r="B21" s="84" t="s">
        <v>2</v>
      </c>
      <c r="C21" s="85">
        <v>50013947</v>
      </c>
      <c r="D21" s="210" t="s">
        <v>154</v>
      </c>
      <c r="E21" s="86">
        <f t="shared" si="0"/>
        <v>118</v>
      </c>
      <c r="F21" s="88">
        <f t="shared" si="1"/>
        <v>10</v>
      </c>
      <c r="G21" s="80">
        <v>0</v>
      </c>
      <c r="H21" s="82">
        <v>10</v>
      </c>
      <c r="I21" s="87">
        <f t="shared" si="2"/>
        <v>108</v>
      </c>
      <c r="J21" s="80">
        <v>74</v>
      </c>
      <c r="K21" s="89">
        <v>34</v>
      </c>
      <c r="L21" s="88">
        <f t="shared" si="3"/>
        <v>0</v>
      </c>
      <c r="M21" s="80">
        <v>0</v>
      </c>
      <c r="N21" s="80">
        <v>0</v>
      </c>
      <c r="O21" s="82">
        <v>0</v>
      </c>
      <c r="P21" s="87">
        <f t="shared" si="4"/>
        <v>0</v>
      </c>
      <c r="Q21" s="80">
        <v>0</v>
      </c>
      <c r="R21" s="89">
        <v>0</v>
      </c>
      <c r="S21" s="90">
        <f t="shared" si="5"/>
        <v>0</v>
      </c>
      <c r="T21" s="80">
        <v>0</v>
      </c>
      <c r="U21" s="80">
        <v>0</v>
      </c>
      <c r="V21" s="81">
        <v>0</v>
      </c>
      <c r="W21" s="91">
        <v>0</v>
      </c>
      <c r="X21" s="87">
        <f t="shared" si="6"/>
        <v>0</v>
      </c>
      <c r="Y21" s="80">
        <v>0</v>
      </c>
      <c r="Z21" s="82">
        <v>0</v>
      </c>
    </row>
    <row r="22" spans="1:26" s="62" customFormat="1" ht="15" customHeight="1" x14ac:dyDescent="0.2">
      <c r="A22" s="83" t="s">
        <v>5</v>
      </c>
      <c r="B22" s="84" t="s">
        <v>2</v>
      </c>
      <c r="C22" s="85">
        <v>50025589</v>
      </c>
      <c r="D22" s="210" t="s">
        <v>155</v>
      </c>
      <c r="E22" s="86">
        <f t="shared" si="0"/>
        <v>98</v>
      </c>
      <c r="F22" s="88">
        <f t="shared" si="1"/>
        <v>13</v>
      </c>
      <c r="G22" s="80">
        <v>0</v>
      </c>
      <c r="H22" s="82">
        <v>13</v>
      </c>
      <c r="I22" s="87">
        <f t="shared" si="2"/>
        <v>85</v>
      </c>
      <c r="J22" s="80">
        <v>45</v>
      </c>
      <c r="K22" s="89">
        <v>40</v>
      </c>
      <c r="L22" s="88">
        <f t="shared" si="3"/>
        <v>0</v>
      </c>
      <c r="M22" s="80">
        <v>0</v>
      </c>
      <c r="N22" s="80">
        <v>0</v>
      </c>
      <c r="O22" s="82">
        <v>0</v>
      </c>
      <c r="P22" s="87">
        <f t="shared" si="4"/>
        <v>0</v>
      </c>
      <c r="Q22" s="80">
        <v>0</v>
      </c>
      <c r="R22" s="89">
        <v>0</v>
      </c>
      <c r="S22" s="90">
        <f t="shared" si="5"/>
        <v>0</v>
      </c>
      <c r="T22" s="80">
        <v>0</v>
      </c>
      <c r="U22" s="80">
        <v>0</v>
      </c>
      <c r="V22" s="81">
        <v>0</v>
      </c>
      <c r="W22" s="91">
        <v>0</v>
      </c>
      <c r="X22" s="87">
        <f t="shared" si="6"/>
        <v>0</v>
      </c>
      <c r="Y22" s="80">
        <v>0</v>
      </c>
      <c r="Z22" s="82">
        <v>0</v>
      </c>
    </row>
    <row r="23" spans="1:26" s="62" customFormat="1" ht="15" customHeight="1" x14ac:dyDescent="0.2">
      <c r="A23" s="83" t="s">
        <v>5</v>
      </c>
      <c r="B23" s="84" t="s">
        <v>2</v>
      </c>
      <c r="C23" s="85">
        <v>50030990</v>
      </c>
      <c r="D23" s="210" t="s">
        <v>85</v>
      </c>
      <c r="E23" s="86">
        <f t="shared" si="0"/>
        <v>148</v>
      </c>
      <c r="F23" s="88">
        <f t="shared" si="1"/>
        <v>19</v>
      </c>
      <c r="G23" s="80">
        <v>0</v>
      </c>
      <c r="H23" s="82">
        <v>19</v>
      </c>
      <c r="I23" s="87">
        <f t="shared" si="2"/>
        <v>129</v>
      </c>
      <c r="J23" s="80">
        <v>66</v>
      </c>
      <c r="K23" s="89">
        <v>63</v>
      </c>
      <c r="L23" s="88">
        <f t="shared" si="3"/>
        <v>0</v>
      </c>
      <c r="M23" s="80">
        <v>0</v>
      </c>
      <c r="N23" s="80">
        <v>0</v>
      </c>
      <c r="O23" s="82">
        <v>0</v>
      </c>
      <c r="P23" s="87">
        <f t="shared" si="4"/>
        <v>0</v>
      </c>
      <c r="Q23" s="80">
        <v>0</v>
      </c>
      <c r="R23" s="89">
        <v>0</v>
      </c>
      <c r="S23" s="90">
        <f t="shared" si="5"/>
        <v>0</v>
      </c>
      <c r="T23" s="80">
        <v>0</v>
      </c>
      <c r="U23" s="80">
        <v>0</v>
      </c>
      <c r="V23" s="81">
        <v>0</v>
      </c>
      <c r="W23" s="91">
        <v>0</v>
      </c>
      <c r="X23" s="87">
        <f t="shared" si="6"/>
        <v>0</v>
      </c>
      <c r="Y23" s="80">
        <v>0</v>
      </c>
      <c r="Z23" s="82">
        <v>0</v>
      </c>
    </row>
    <row r="24" spans="1:26" s="62" customFormat="1" ht="15" customHeight="1" x14ac:dyDescent="0.2">
      <c r="A24" s="83" t="s">
        <v>5</v>
      </c>
      <c r="B24" s="84" t="s">
        <v>2</v>
      </c>
      <c r="C24" s="85">
        <v>50024612</v>
      </c>
      <c r="D24" s="210" t="s">
        <v>86</v>
      </c>
      <c r="E24" s="86">
        <f t="shared" si="0"/>
        <v>104</v>
      </c>
      <c r="F24" s="88">
        <f t="shared" si="1"/>
        <v>14</v>
      </c>
      <c r="G24" s="80">
        <v>0</v>
      </c>
      <c r="H24" s="82">
        <v>14</v>
      </c>
      <c r="I24" s="87">
        <f t="shared" si="2"/>
        <v>90</v>
      </c>
      <c r="J24" s="80">
        <v>54</v>
      </c>
      <c r="K24" s="89">
        <v>36</v>
      </c>
      <c r="L24" s="88">
        <f t="shared" si="3"/>
        <v>0</v>
      </c>
      <c r="M24" s="80">
        <v>0</v>
      </c>
      <c r="N24" s="80">
        <v>0</v>
      </c>
      <c r="O24" s="82">
        <v>0</v>
      </c>
      <c r="P24" s="87">
        <f t="shared" si="4"/>
        <v>0</v>
      </c>
      <c r="Q24" s="80">
        <v>0</v>
      </c>
      <c r="R24" s="89">
        <v>0</v>
      </c>
      <c r="S24" s="90">
        <f t="shared" si="5"/>
        <v>0</v>
      </c>
      <c r="T24" s="80">
        <v>0</v>
      </c>
      <c r="U24" s="80">
        <v>0</v>
      </c>
      <c r="V24" s="81">
        <v>0</v>
      </c>
      <c r="W24" s="91">
        <v>0</v>
      </c>
      <c r="X24" s="87">
        <f t="shared" si="6"/>
        <v>0</v>
      </c>
      <c r="Y24" s="80">
        <v>0</v>
      </c>
      <c r="Z24" s="82">
        <v>0</v>
      </c>
    </row>
    <row r="25" spans="1:26" s="62" customFormat="1" ht="15" customHeight="1" x14ac:dyDescent="0.2">
      <c r="A25" s="83" t="s">
        <v>6</v>
      </c>
      <c r="B25" s="84" t="s">
        <v>2</v>
      </c>
      <c r="C25" s="85">
        <v>50014137</v>
      </c>
      <c r="D25" s="210" t="s">
        <v>87</v>
      </c>
      <c r="E25" s="86">
        <f t="shared" si="0"/>
        <v>127</v>
      </c>
      <c r="F25" s="88">
        <f t="shared" si="1"/>
        <v>12</v>
      </c>
      <c r="G25" s="80">
        <v>0</v>
      </c>
      <c r="H25" s="82">
        <v>12</v>
      </c>
      <c r="I25" s="87">
        <f t="shared" si="2"/>
        <v>115</v>
      </c>
      <c r="J25" s="80">
        <v>66</v>
      </c>
      <c r="K25" s="89">
        <v>49</v>
      </c>
      <c r="L25" s="88">
        <f t="shared" si="3"/>
        <v>0</v>
      </c>
      <c r="M25" s="80">
        <v>0</v>
      </c>
      <c r="N25" s="80">
        <v>0</v>
      </c>
      <c r="O25" s="82">
        <v>0</v>
      </c>
      <c r="P25" s="87">
        <f t="shared" si="4"/>
        <v>0</v>
      </c>
      <c r="Q25" s="80">
        <v>0</v>
      </c>
      <c r="R25" s="89">
        <v>0</v>
      </c>
      <c r="S25" s="90">
        <f t="shared" si="5"/>
        <v>0</v>
      </c>
      <c r="T25" s="80">
        <v>0</v>
      </c>
      <c r="U25" s="80">
        <v>0</v>
      </c>
      <c r="V25" s="81">
        <v>0</v>
      </c>
      <c r="W25" s="91">
        <v>0</v>
      </c>
      <c r="X25" s="87">
        <f t="shared" si="6"/>
        <v>0</v>
      </c>
      <c r="Y25" s="80">
        <v>0</v>
      </c>
      <c r="Z25" s="82">
        <v>0</v>
      </c>
    </row>
    <row r="26" spans="1:26" s="62" customFormat="1" ht="15" customHeight="1" x14ac:dyDescent="0.2">
      <c r="A26" s="83" t="s">
        <v>6</v>
      </c>
      <c r="B26" s="84" t="s">
        <v>2</v>
      </c>
      <c r="C26" s="85">
        <v>50030957</v>
      </c>
      <c r="D26" s="210" t="s">
        <v>156</v>
      </c>
      <c r="E26" s="86">
        <f t="shared" si="0"/>
        <v>52</v>
      </c>
      <c r="F26" s="88">
        <f t="shared" si="1"/>
        <v>6</v>
      </c>
      <c r="G26" s="80">
        <v>0</v>
      </c>
      <c r="H26" s="82">
        <v>6</v>
      </c>
      <c r="I26" s="87">
        <f t="shared" si="2"/>
        <v>46</v>
      </c>
      <c r="J26" s="80">
        <v>16</v>
      </c>
      <c r="K26" s="89">
        <v>30</v>
      </c>
      <c r="L26" s="88">
        <f t="shared" si="3"/>
        <v>0</v>
      </c>
      <c r="M26" s="80">
        <v>0</v>
      </c>
      <c r="N26" s="80">
        <v>0</v>
      </c>
      <c r="O26" s="82">
        <v>0</v>
      </c>
      <c r="P26" s="87">
        <f t="shared" si="4"/>
        <v>0</v>
      </c>
      <c r="Q26" s="80">
        <v>0</v>
      </c>
      <c r="R26" s="89">
        <v>0</v>
      </c>
      <c r="S26" s="90">
        <f t="shared" si="5"/>
        <v>0</v>
      </c>
      <c r="T26" s="80">
        <v>0</v>
      </c>
      <c r="U26" s="80">
        <v>0</v>
      </c>
      <c r="V26" s="81">
        <v>0</v>
      </c>
      <c r="W26" s="91">
        <v>0</v>
      </c>
      <c r="X26" s="87">
        <f t="shared" si="6"/>
        <v>0</v>
      </c>
      <c r="Y26" s="80">
        <v>0</v>
      </c>
      <c r="Z26" s="82">
        <v>0</v>
      </c>
    </row>
    <row r="27" spans="1:26" s="62" customFormat="1" ht="15" customHeight="1" x14ac:dyDescent="0.2">
      <c r="A27" s="83" t="s">
        <v>158</v>
      </c>
      <c r="B27" s="84" t="s">
        <v>2</v>
      </c>
      <c r="C27" s="85">
        <v>50072820</v>
      </c>
      <c r="D27" s="210" t="s">
        <v>159</v>
      </c>
      <c r="E27" s="86">
        <f t="shared" ref="E27:E39" si="7">SUM(F27+I27+L27+P27+S27+X27)</f>
        <v>65</v>
      </c>
      <c r="F27" s="88">
        <f t="shared" ref="F27:F39" si="8">SUM(G27:H27)</f>
        <v>0</v>
      </c>
      <c r="G27" s="80">
        <v>0</v>
      </c>
      <c r="H27" s="82">
        <v>0</v>
      </c>
      <c r="I27" s="87">
        <f t="shared" ref="I27:I39" si="9">SUM(J27:K27)</f>
        <v>65</v>
      </c>
      <c r="J27" s="80">
        <v>40</v>
      </c>
      <c r="K27" s="89">
        <v>25</v>
      </c>
      <c r="L27" s="88">
        <f t="shared" ref="L27:L39" si="10">SUM(M27:O27)</f>
        <v>0</v>
      </c>
      <c r="M27" s="80">
        <v>0</v>
      </c>
      <c r="N27" s="80">
        <v>0</v>
      </c>
      <c r="O27" s="82">
        <v>0</v>
      </c>
      <c r="P27" s="87">
        <f t="shared" ref="P27:P39" si="11">SUM(Q27:R27)</f>
        <v>0</v>
      </c>
      <c r="Q27" s="80">
        <v>0</v>
      </c>
      <c r="R27" s="89">
        <v>0</v>
      </c>
      <c r="S27" s="90">
        <f t="shared" ref="S27:S39" si="12">SUM(T27:W27)</f>
        <v>0</v>
      </c>
      <c r="T27" s="80">
        <v>0</v>
      </c>
      <c r="U27" s="80">
        <v>0</v>
      </c>
      <c r="V27" s="81">
        <v>0</v>
      </c>
      <c r="W27" s="91">
        <v>0</v>
      </c>
      <c r="X27" s="87">
        <f t="shared" ref="X27:X39" si="13">SUM(Y27:Z27)</f>
        <v>0</v>
      </c>
      <c r="Y27" s="80">
        <v>0</v>
      </c>
      <c r="Z27" s="82">
        <v>0</v>
      </c>
    </row>
    <row r="28" spans="1:26" ht="15" customHeight="1" x14ac:dyDescent="0.2">
      <c r="A28" s="83" t="s">
        <v>160</v>
      </c>
      <c r="B28" s="84" t="s">
        <v>2</v>
      </c>
      <c r="C28" s="85">
        <v>50032232</v>
      </c>
      <c r="D28" s="210" t="s">
        <v>161</v>
      </c>
      <c r="E28" s="86">
        <f t="shared" si="7"/>
        <v>74</v>
      </c>
      <c r="F28" s="88">
        <f t="shared" si="8"/>
        <v>6</v>
      </c>
      <c r="G28" s="80">
        <v>0</v>
      </c>
      <c r="H28" s="82">
        <v>6</v>
      </c>
      <c r="I28" s="87">
        <f t="shared" si="9"/>
        <v>68</v>
      </c>
      <c r="J28" s="80">
        <v>37</v>
      </c>
      <c r="K28" s="89">
        <v>31</v>
      </c>
      <c r="L28" s="88">
        <f t="shared" si="10"/>
        <v>0</v>
      </c>
      <c r="M28" s="80">
        <v>0</v>
      </c>
      <c r="N28" s="80">
        <v>0</v>
      </c>
      <c r="O28" s="82">
        <v>0</v>
      </c>
      <c r="P28" s="87">
        <f t="shared" si="11"/>
        <v>0</v>
      </c>
      <c r="Q28" s="80">
        <v>0</v>
      </c>
      <c r="R28" s="89">
        <v>0</v>
      </c>
      <c r="S28" s="90">
        <f t="shared" si="12"/>
        <v>0</v>
      </c>
      <c r="T28" s="80">
        <v>0</v>
      </c>
      <c r="U28" s="80">
        <v>0</v>
      </c>
      <c r="V28" s="81">
        <v>0</v>
      </c>
      <c r="W28" s="91">
        <v>0</v>
      </c>
      <c r="X28" s="87">
        <f t="shared" si="13"/>
        <v>0</v>
      </c>
      <c r="Y28" s="80">
        <v>0</v>
      </c>
      <c r="Z28" s="82">
        <v>0</v>
      </c>
    </row>
    <row r="29" spans="1:26" ht="15" customHeight="1" x14ac:dyDescent="0.2">
      <c r="A29" s="83" t="s">
        <v>160</v>
      </c>
      <c r="B29" s="84" t="s">
        <v>2</v>
      </c>
      <c r="C29" s="85">
        <v>50031120</v>
      </c>
      <c r="D29" s="210" t="s">
        <v>162</v>
      </c>
      <c r="E29" s="86">
        <f t="shared" si="7"/>
        <v>106</v>
      </c>
      <c r="F29" s="88">
        <f t="shared" si="8"/>
        <v>12</v>
      </c>
      <c r="G29" s="80">
        <v>0</v>
      </c>
      <c r="H29" s="82">
        <v>12</v>
      </c>
      <c r="I29" s="87">
        <f t="shared" si="9"/>
        <v>94</v>
      </c>
      <c r="J29" s="80">
        <v>59</v>
      </c>
      <c r="K29" s="89">
        <v>35</v>
      </c>
      <c r="L29" s="88">
        <f t="shared" si="10"/>
        <v>0</v>
      </c>
      <c r="M29" s="80">
        <v>0</v>
      </c>
      <c r="N29" s="80">
        <v>0</v>
      </c>
      <c r="O29" s="82">
        <v>0</v>
      </c>
      <c r="P29" s="87">
        <f t="shared" si="11"/>
        <v>0</v>
      </c>
      <c r="Q29" s="80">
        <v>0</v>
      </c>
      <c r="R29" s="89">
        <v>0</v>
      </c>
      <c r="S29" s="90">
        <f t="shared" si="12"/>
        <v>0</v>
      </c>
      <c r="T29" s="80">
        <v>0</v>
      </c>
      <c r="U29" s="80">
        <v>0</v>
      </c>
      <c r="V29" s="81">
        <v>0</v>
      </c>
      <c r="W29" s="91">
        <v>0</v>
      </c>
      <c r="X29" s="87">
        <f t="shared" si="13"/>
        <v>0</v>
      </c>
      <c r="Y29" s="80">
        <v>0</v>
      </c>
      <c r="Z29" s="82">
        <v>0</v>
      </c>
    </row>
    <row r="30" spans="1:26" ht="15" customHeight="1" x14ac:dyDescent="0.2">
      <c r="A30" s="83" t="s">
        <v>163</v>
      </c>
      <c r="B30" s="84" t="s">
        <v>2</v>
      </c>
      <c r="C30" s="85">
        <v>50024779</v>
      </c>
      <c r="D30" s="210" t="s">
        <v>164</v>
      </c>
      <c r="E30" s="86">
        <f t="shared" si="7"/>
        <v>310</v>
      </c>
      <c r="F30" s="88">
        <f t="shared" si="8"/>
        <v>35</v>
      </c>
      <c r="G30" s="80">
        <v>0</v>
      </c>
      <c r="H30" s="82">
        <v>35</v>
      </c>
      <c r="I30" s="87">
        <f t="shared" si="9"/>
        <v>275</v>
      </c>
      <c r="J30" s="80">
        <v>160</v>
      </c>
      <c r="K30" s="89">
        <v>115</v>
      </c>
      <c r="L30" s="88">
        <f t="shared" si="10"/>
        <v>0</v>
      </c>
      <c r="M30" s="80">
        <v>0</v>
      </c>
      <c r="N30" s="80">
        <v>0</v>
      </c>
      <c r="O30" s="82">
        <v>0</v>
      </c>
      <c r="P30" s="87">
        <f t="shared" si="11"/>
        <v>0</v>
      </c>
      <c r="Q30" s="80">
        <v>0</v>
      </c>
      <c r="R30" s="89">
        <v>0</v>
      </c>
      <c r="S30" s="90">
        <f t="shared" si="12"/>
        <v>0</v>
      </c>
      <c r="T30" s="80">
        <v>0</v>
      </c>
      <c r="U30" s="80">
        <v>0</v>
      </c>
      <c r="V30" s="81">
        <v>0</v>
      </c>
      <c r="W30" s="91">
        <v>0</v>
      </c>
      <c r="X30" s="87">
        <f t="shared" si="13"/>
        <v>0</v>
      </c>
      <c r="Y30" s="80">
        <v>0</v>
      </c>
      <c r="Z30" s="82">
        <v>0</v>
      </c>
    </row>
    <row r="31" spans="1:26" ht="15" customHeight="1" x14ac:dyDescent="0.2">
      <c r="A31" s="83" t="s">
        <v>163</v>
      </c>
      <c r="B31" s="84" t="s">
        <v>2</v>
      </c>
      <c r="C31" s="85">
        <v>50024752</v>
      </c>
      <c r="D31" s="210" t="s">
        <v>165</v>
      </c>
      <c r="E31" s="86">
        <f t="shared" si="7"/>
        <v>184</v>
      </c>
      <c r="F31" s="88">
        <f t="shared" si="8"/>
        <v>15</v>
      </c>
      <c r="G31" s="80">
        <v>0</v>
      </c>
      <c r="H31" s="82">
        <v>15</v>
      </c>
      <c r="I31" s="87">
        <f t="shared" si="9"/>
        <v>169</v>
      </c>
      <c r="J31" s="80">
        <v>84</v>
      </c>
      <c r="K31" s="89">
        <v>85</v>
      </c>
      <c r="L31" s="88">
        <f t="shared" si="10"/>
        <v>0</v>
      </c>
      <c r="M31" s="80">
        <v>0</v>
      </c>
      <c r="N31" s="80">
        <v>0</v>
      </c>
      <c r="O31" s="82">
        <v>0</v>
      </c>
      <c r="P31" s="87">
        <f t="shared" si="11"/>
        <v>0</v>
      </c>
      <c r="Q31" s="80">
        <v>0</v>
      </c>
      <c r="R31" s="89">
        <v>0</v>
      </c>
      <c r="S31" s="90">
        <f t="shared" si="12"/>
        <v>0</v>
      </c>
      <c r="T31" s="80">
        <v>0</v>
      </c>
      <c r="U31" s="80">
        <v>0</v>
      </c>
      <c r="V31" s="81">
        <v>0</v>
      </c>
      <c r="W31" s="91">
        <v>0</v>
      </c>
      <c r="X31" s="87">
        <f t="shared" si="13"/>
        <v>0</v>
      </c>
      <c r="Y31" s="80">
        <v>0</v>
      </c>
      <c r="Z31" s="82">
        <v>0</v>
      </c>
    </row>
    <row r="32" spans="1:26" ht="15" customHeight="1" x14ac:dyDescent="0.2">
      <c r="A32" s="83" t="s">
        <v>163</v>
      </c>
      <c r="B32" s="84" t="s">
        <v>2</v>
      </c>
      <c r="C32" s="85">
        <v>50022296</v>
      </c>
      <c r="D32" s="210" t="s">
        <v>167</v>
      </c>
      <c r="E32" s="86">
        <f t="shared" si="7"/>
        <v>205</v>
      </c>
      <c r="F32" s="88">
        <f t="shared" si="8"/>
        <v>26</v>
      </c>
      <c r="G32" s="80">
        <v>0</v>
      </c>
      <c r="H32" s="82">
        <v>26</v>
      </c>
      <c r="I32" s="87">
        <f t="shared" si="9"/>
        <v>179</v>
      </c>
      <c r="J32" s="80">
        <v>104</v>
      </c>
      <c r="K32" s="89">
        <v>75</v>
      </c>
      <c r="L32" s="88">
        <f t="shared" si="10"/>
        <v>0</v>
      </c>
      <c r="M32" s="80">
        <v>0</v>
      </c>
      <c r="N32" s="80">
        <v>0</v>
      </c>
      <c r="O32" s="82">
        <v>0</v>
      </c>
      <c r="P32" s="87">
        <f t="shared" si="11"/>
        <v>0</v>
      </c>
      <c r="Q32" s="80">
        <v>0</v>
      </c>
      <c r="R32" s="89">
        <v>0</v>
      </c>
      <c r="S32" s="90">
        <f t="shared" si="12"/>
        <v>0</v>
      </c>
      <c r="T32" s="80">
        <v>0</v>
      </c>
      <c r="U32" s="80">
        <v>0</v>
      </c>
      <c r="V32" s="81">
        <v>0</v>
      </c>
      <c r="W32" s="91">
        <v>0</v>
      </c>
      <c r="X32" s="87">
        <f t="shared" si="13"/>
        <v>0</v>
      </c>
      <c r="Y32" s="80">
        <v>0</v>
      </c>
      <c r="Z32" s="82">
        <v>0</v>
      </c>
    </row>
    <row r="33" spans="1:26" ht="15" customHeight="1" x14ac:dyDescent="0.2">
      <c r="A33" s="83" t="s">
        <v>163</v>
      </c>
      <c r="B33" s="84" t="s">
        <v>2</v>
      </c>
      <c r="C33" s="85">
        <v>50027492</v>
      </c>
      <c r="D33" s="210" t="s">
        <v>168</v>
      </c>
      <c r="E33" s="86">
        <f t="shared" si="7"/>
        <v>330</v>
      </c>
      <c r="F33" s="88">
        <f t="shared" si="8"/>
        <v>29</v>
      </c>
      <c r="G33" s="80">
        <v>0</v>
      </c>
      <c r="H33" s="82">
        <v>29</v>
      </c>
      <c r="I33" s="87">
        <f t="shared" si="9"/>
        <v>234</v>
      </c>
      <c r="J33" s="80">
        <v>123</v>
      </c>
      <c r="K33" s="89">
        <v>111</v>
      </c>
      <c r="L33" s="88">
        <f t="shared" si="10"/>
        <v>0</v>
      </c>
      <c r="M33" s="80">
        <v>0</v>
      </c>
      <c r="N33" s="80">
        <v>0</v>
      </c>
      <c r="O33" s="82">
        <v>0</v>
      </c>
      <c r="P33" s="87">
        <f t="shared" si="11"/>
        <v>0</v>
      </c>
      <c r="Q33" s="80">
        <v>0</v>
      </c>
      <c r="R33" s="89">
        <v>0</v>
      </c>
      <c r="S33" s="90">
        <f t="shared" si="12"/>
        <v>67</v>
      </c>
      <c r="T33" s="80">
        <v>67</v>
      </c>
      <c r="U33" s="80">
        <v>0</v>
      </c>
      <c r="V33" s="81">
        <v>0</v>
      </c>
      <c r="W33" s="91">
        <v>0</v>
      </c>
      <c r="X33" s="87">
        <f t="shared" si="13"/>
        <v>0</v>
      </c>
      <c r="Y33" s="80">
        <v>0</v>
      </c>
      <c r="Z33" s="82">
        <v>0</v>
      </c>
    </row>
    <row r="34" spans="1:26" ht="15" customHeight="1" x14ac:dyDescent="0.2">
      <c r="A34" s="83" t="s">
        <v>169</v>
      </c>
      <c r="B34" s="84" t="s">
        <v>2</v>
      </c>
      <c r="C34" s="85">
        <v>50002163</v>
      </c>
      <c r="D34" s="210" t="s">
        <v>98</v>
      </c>
      <c r="E34" s="86">
        <f t="shared" si="7"/>
        <v>131</v>
      </c>
      <c r="F34" s="88">
        <f t="shared" si="8"/>
        <v>14</v>
      </c>
      <c r="G34" s="80">
        <v>0</v>
      </c>
      <c r="H34" s="82">
        <v>14</v>
      </c>
      <c r="I34" s="87">
        <f t="shared" si="9"/>
        <v>88</v>
      </c>
      <c r="J34" s="80">
        <v>49</v>
      </c>
      <c r="K34" s="89">
        <v>39</v>
      </c>
      <c r="L34" s="88">
        <f t="shared" si="10"/>
        <v>0</v>
      </c>
      <c r="M34" s="80">
        <v>0</v>
      </c>
      <c r="N34" s="80">
        <v>0</v>
      </c>
      <c r="O34" s="82">
        <v>0</v>
      </c>
      <c r="P34" s="87">
        <f t="shared" si="11"/>
        <v>0</v>
      </c>
      <c r="Q34" s="80">
        <v>0</v>
      </c>
      <c r="R34" s="89">
        <v>0</v>
      </c>
      <c r="S34" s="90">
        <f t="shared" si="12"/>
        <v>29</v>
      </c>
      <c r="T34" s="80">
        <v>29</v>
      </c>
      <c r="U34" s="80">
        <v>0</v>
      </c>
      <c r="V34" s="81">
        <v>0</v>
      </c>
      <c r="W34" s="91">
        <v>0</v>
      </c>
      <c r="X34" s="87">
        <f t="shared" si="13"/>
        <v>0</v>
      </c>
      <c r="Y34" s="80">
        <v>0</v>
      </c>
      <c r="Z34" s="82">
        <v>0</v>
      </c>
    </row>
    <row r="35" spans="1:26" ht="15" customHeight="1" x14ac:dyDescent="0.2">
      <c r="A35" s="83" t="s">
        <v>9</v>
      </c>
      <c r="B35" s="84" t="s">
        <v>2</v>
      </c>
      <c r="C35" s="85">
        <v>50025198</v>
      </c>
      <c r="D35" s="210" t="s">
        <v>170</v>
      </c>
      <c r="E35" s="86">
        <f t="shared" si="7"/>
        <v>185</v>
      </c>
      <c r="F35" s="88">
        <f t="shared" si="8"/>
        <v>19</v>
      </c>
      <c r="G35" s="80">
        <v>0</v>
      </c>
      <c r="H35" s="82">
        <v>19</v>
      </c>
      <c r="I35" s="87">
        <f t="shared" si="9"/>
        <v>166</v>
      </c>
      <c r="J35" s="80">
        <v>98</v>
      </c>
      <c r="K35" s="89">
        <v>68</v>
      </c>
      <c r="L35" s="88">
        <f t="shared" si="10"/>
        <v>0</v>
      </c>
      <c r="M35" s="80">
        <v>0</v>
      </c>
      <c r="N35" s="80">
        <v>0</v>
      </c>
      <c r="O35" s="82">
        <v>0</v>
      </c>
      <c r="P35" s="87">
        <f t="shared" si="11"/>
        <v>0</v>
      </c>
      <c r="Q35" s="80">
        <v>0</v>
      </c>
      <c r="R35" s="89">
        <v>0</v>
      </c>
      <c r="S35" s="90">
        <f t="shared" si="12"/>
        <v>0</v>
      </c>
      <c r="T35" s="80">
        <v>0</v>
      </c>
      <c r="U35" s="80">
        <v>0</v>
      </c>
      <c r="V35" s="81">
        <v>0</v>
      </c>
      <c r="W35" s="91">
        <v>0</v>
      </c>
      <c r="X35" s="87">
        <f t="shared" si="13"/>
        <v>0</v>
      </c>
      <c r="Y35" s="80">
        <v>0</v>
      </c>
      <c r="Z35" s="82">
        <v>0</v>
      </c>
    </row>
    <row r="36" spans="1:26" ht="15" customHeight="1" x14ac:dyDescent="0.2">
      <c r="A36" s="83" t="s">
        <v>9</v>
      </c>
      <c r="B36" s="84" t="s">
        <v>2</v>
      </c>
      <c r="C36" s="85">
        <v>50020684</v>
      </c>
      <c r="D36" s="210" t="s">
        <v>171</v>
      </c>
      <c r="E36" s="86">
        <f t="shared" si="7"/>
        <v>92</v>
      </c>
      <c r="F36" s="88">
        <f t="shared" si="8"/>
        <v>0</v>
      </c>
      <c r="G36" s="80">
        <v>0</v>
      </c>
      <c r="H36" s="82">
        <v>0</v>
      </c>
      <c r="I36" s="87">
        <f t="shared" si="9"/>
        <v>92</v>
      </c>
      <c r="J36" s="80">
        <v>51</v>
      </c>
      <c r="K36" s="89">
        <v>41</v>
      </c>
      <c r="L36" s="88">
        <f t="shared" si="10"/>
        <v>0</v>
      </c>
      <c r="M36" s="80">
        <v>0</v>
      </c>
      <c r="N36" s="80">
        <v>0</v>
      </c>
      <c r="O36" s="82">
        <v>0</v>
      </c>
      <c r="P36" s="87">
        <f t="shared" si="11"/>
        <v>0</v>
      </c>
      <c r="Q36" s="80">
        <v>0</v>
      </c>
      <c r="R36" s="89">
        <v>0</v>
      </c>
      <c r="S36" s="90">
        <f t="shared" si="12"/>
        <v>0</v>
      </c>
      <c r="T36" s="80">
        <v>0</v>
      </c>
      <c r="U36" s="80">
        <v>0</v>
      </c>
      <c r="V36" s="81">
        <v>0</v>
      </c>
      <c r="W36" s="91">
        <v>0</v>
      </c>
      <c r="X36" s="87">
        <f t="shared" si="13"/>
        <v>0</v>
      </c>
      <c r="Y36" s="80">
        <v>0</v>
      </c>
      <c r="Z36" s="82">
        <v>0</v>
      </c>
    </row>
    <row r="37" spans="1:26" ht="15" customHeight="1" x14ac:dyDescent="0.2">
      <c r="A37" s="83" t="s">
        <v>10</v>
      </c>
      <c r="B37" s="84" t="s">
        <v>2</v>
      </c>
      <c r="C37" s="85">
        <v>50024116</v>
      </c>
      <c r="D37" s="210" t="s">
        <v>172</v>
      </c>
      <c r="E37" s="86">
        <f t="shared" si="7"/>
        <v>146</v>
      </c>
      <c r="F37" s="88">
        <f t="shared" si="8"/>
        <v>25</v>
      </c>
      <c r="G37" s="80">
        <v>0</v>
      </c>
      <c r="H37" s="82">
        <v>25</v>
      </c>
      <c r="I37" s="87">
        <f t="shared" si="9"/>
        <v>121</v>
      </c>
      <c r="J37" s="80">
        <v>80</v>
      </c>
      <c r="K37" s="89">
        <v>41</v>
      </c>
      <c r="L37" s="88">
        <f t="shared" si="10"/>
        <v>0</v>
      </c>
      <c r="M37" s="80">
        <v>0</v>
      </c>
      <c r="N37" s="80">
        <v>0</v>
      </c>
      <c r="O37" s="82">
        <v>0</v>
      </c>
      <c r="P37" s="87">
        <f t="shared" si="11"/>
        <v>0</v>
      </c>
      <c r="Q37" s="80">
        <v>0</v>
      </c>
      <c r="R37" s="89">
        <v>0</v>
      </c>
      <c r="S37" s="90">
        <f t="shared" si="12"/>
        <v>0</v>
      </c>
      <c r="T37" s="80">
        <v>0</v>
      </c>
      <c r="U37" s="80">
        <v>0</v>
      </c>
      <c r="V37" s="81">
        <v>0</v>
      </c>
      <c r="W37" s="91">
        <v>0</v>
      </c>
      <c r="X37" s="87">
        <f t="shared" si="13"/>
        <v>0</v>
      </c>
      <c r="Y37" s="80">
        <v>0</v>
      </c>
      <c r="Z37" s="82">
        <v>0</v>
      </c>
    </row>
    <row r="38" spans="1:26" ht="15" customHeight="1" x14ac:dyDescent="0.2">
      <c r="A38" s="83" t="s">
        <v>174</v>
      </c>
      <c r="B38" s="84" t="s">
        <v>2</v>
      </c>
      <c r="C38" s="85">
        <v>50021109</v>
      </c>
      <c r="D38" s="210" t="s">
        <v>175</v>
      </c>
      <c r="E38" s="86">
        <f t="shared" si="7"/>
        <v>213</v>
      </c>
      <c r="F38" s="88">
        <f t="shared" si="8"/>
        <v>26</v>
      </c>
      <c r="G38" s="80">
        <v>0</v>
      </c>
      <c r="H38" s="82">
        <v>26</v>
      </c>
      <c r="I38" s="87">
        <f t="shared" si="9"/>
        <v>139</v>
      </c>
      <c r="J38" s="80">
        <v>73</v>
      </c>
      <c r="K38" s="89">
        <v>66</v>
      </c>
      <c r="L38" s="88">
        <f t="shared" si="10"/>
        <v>0</v>
      </c>
      <c r="M38" s="80">
        <v>0</v>
      </c>
      <c r="N38" s="80">
        <v>0</v>
      </c>
      <c r="O38" s="82">
        <v>0</v>
      </c>
      <c r="P38" s="87">
        <f t="shared" si="11"/>
        <v>0</v>
      </c>
      <c r="Q38" s="80">
        <v>0</v>
      </c>
      <c r="R38" s="89">
        <v>0</v>
      </c>
      <c r="S38" s="90">
        <f t="shared" si="12"/>
        <v>48</v>
      </c>
      <c r="T38" s="80">
        <v>48</v>
      </c>
      <c r="U38" s="80">
        <v>0</v>
      </c>
      <c r="V38" s="81">
        <v>0</v>
      </c>
      <c r="W38" s="91">
        <v>0</v>
      </c>
      <c r="X38" s="87">
        <f t="shared" si="13"/>
        <v>0</v>
      </c>
      <c r="Y38" s="80">
        <v>0</v>
      </c>
      <c r="Z38" s="82">
        <v>0</v>
      </c>
    </row>
    <row r="39" spans="1:26" ht="15" customHeight="1" x14ac:dyDescent="0.2">
      <c r="A39" s="83" t="s">
        <v>12</v>
      </c>
      <c r="B39" s="84" t="s">
        <v>2</v>
      </c>
      <c r="C39" s="85">
        <v>50028383</v>
      </c>
      <c r="D39" s="210" t="s">
        <v>135</v>
      </c>
      <c r="E39" s="86">
        <f t="shared" si="7"/>
        <v>109</v>
      </c>
      <c r="F39" s="88">
        <f t="shared" si="8"/>
        <v>14</v>
      </c>
      <c r="G39" s="80">
        <v>0</v>
      </c>
      <c r="H39" s="82">
        <v>14</v>
      </c>
      <c r="I39" s="87">
        <f t="shared" si="9"/>
        <v>95</v>
      </c>
      <c r="J39" s="80">
        <v>63</v>
      </c>
      <c r="K39" s="89">
        <v>32</v>
      </c>
      <c r="L39" s="88">
        <f t="shared" si="10"/>
        <v>0</v>
      </c>
      <c r="M39" s="80">
        <v>0</v>
      </c>
      <c r="N39" s="80">
        <v>0</v>
      </c>
      <c r="O39" s="82">
        <v>0</v>
      </c>
      <c r="P39" s="87">
        <f t="shared" si="11"/>
        <v>0</v>
      </c>
      <c r="Q39" s="80">
        <v>0</v>
      </c>
      <c r="R39" s="89">
        <v>0</v>
      </c>
      <c r="S39" s="90">
        <f t="shared" si="12"/>
        <v>0</v>
      </c>
      <c r="T39" s="80">
        <v>0</v>
      </c>
      <c r="U39" s="80">
        <v>0</v>
      </c>
      <c r="V39" s="81">
        <v>0</v>
      </c>
      <c r="W39" s="91">
        <v>0</v>
      </c>
      <c r="X39" s="87">
        <f t="shared" si="13"/>
        <v>0</v>
      </c>
      <c r="Y39" s="80">
        <v>0</v>
      </c>
      <c r="Z39" s="82">
        <v>0</v>
      </c>
    </row>
    <row r="40" spans="1:26" ht="15" customHeight="1" x14ac:dyDescent="0.2">
      <c r="A40" s="83" t="s">
        <v>177</v>
      </c>
      <c r="B40" s="84" t="s">
        <v>2</v>
      </c>
      <c r="C40" s="85">
        <v>50021419</v>
      </c>
      <c r="D40" s="210" t="s">
        <v>178</v>
      </c>
      <c r="E40" s="86">
        <f t="shared" ref="E40:E46" si="14">SUM(F40+I40+L40+P40+S40+X40)</f>
        <v>59</v>
      </c>
      <c r="F40" s="88">
        <f t="shared" ref="F40:F46" si="15">SUM(G40:H40)</f>
        <v>0</v>
      </c>
      <c r="G40" s="80">
        <v>0</v>
      </c>
      <c r="H40" s="82">
        <v>0</v>
      </c>
      <c r="I40" s="87">
        <f t="shared" ref="I40:I46" si="16">SUM(J40:K40)</f>
        <v>59</v>
      </c>
      <c r="J40" s="80">
        <v>59</v>
      </c>
      <c r="K40" s="89">
        <v>0</v>
      </c>
      <c r="L40" s="88">
        <f t="shared" ref="L40:L46" si="17">SUM(M40:O40)</f>
        <v>0</v>
      </c>
      <c r="M40" s="80">
        <v>0</v>
      </c>
      <c r="N40" s="80">
        <v>0</v>
      </c>
      <c r="O40" s="82">
        <v>0</v>
      </c>
      <c r="P40" s="87">
        <f t="shared" ref="P40:P46" si="18">SUM(Q40:R40)</f>
        <v>0</v>
      </c>
      <c r="Q40" s="80">
        <v>0</v>
      </c>
      <c r="R40" s="89">
        <v>0</v>
      </c>
      <c r="S40" s="90">
        <f t="shared" ref="S40:S46" si="19">SUM(T40:W40)</f>
        <v>0</v>
      </c>
      <c r="T40" s="80">
        <v>0</v>
      </c>
      <c r="U40" s="80">
        <v>0</v>
      </c>
      <c r="V40" s="81">
        <v>0</v>
      </c>
      <c r="W40" s="91">
        <v>0</v>
      </c>
      <c r="X40" s="87">
        <f t="shared" ref="X40:X46" si="20">SUM(Y40:Z40)</f>
        <v>0</v>
      </c>
      <c r="Y40" s="80">
        <v>0</v>
      </c>
      <c r="Z40" s="82">
        <v>0</v>
      </c>
    </row>
    <row r="41" spans="1:26" ht="15" customHeight="1" x14ac:dyDescent="0.2">
      <c r="A41" s="83" t="s">
        <v>14</v>
      </c>
      <c r="B41" s="84" t="s">
        <v>2</v>
      </c>
      <c r="C41" s="85">
        <v>50026836</v>
      </c>
      <c r="D41" s="210" t="s">
        <v>179</v>
      </c>
      <c r="E41" s="86">
        <f t="shared" si="14"/>
        <v>288</v>
      </c>
      <c r="F41" s="88">
        <f t="shared" si="15"/>
        <v>0</v>
      </c>
      <c r="G41" s="80">
        <v>0</v>
      </c>
      <c r="H41" s="82">
        <v>0</v>
      </c>
      <c r="I41" s="87">
        <f t="shared" si="16"/>
        <v>288</v>
      </c>
      <c r="J41" s="80">
        <v>169</v>
      </c>
      <c r="K41" s="89">
        <v>119</v>
      </c>
      <c r="L41" s="88">
        <f t="shared" si="17"/>
        <v>0</v>
      </c>
      <c r="M41" s="80">
        <v>0</v>
      </c>
      <c r="N41" s="80">
        <v>0</v>
      </c>
      <c r="O41" s="82">
        <v>0</v>
      </c>
      <c r="P41" s="87">
        <f t="shared" si="18"/>
        <v>0</v>
      </c>
      <c r="Q41" s="80">
        <v>0</v>
      </c>
      <c r="R41" s="89">
        <v>0</v>
      </c>
      <c r="S41" s="90">
        <f t="shared" si="19"/>
        <v>0</v>
      </c>
      <c r="T41" s="80">
        <v>0</v>
      </c>
      <c r="U41" s="80">
        <v>0</v>
      </c>
      <c r="V41" s="81">
        <v>0</v>
      </c>
      <c r="W41" s="91">
        <v>0</v>
      </c>
      <c r="X41" s="87">
        <f t="shared" si="20"/>
        <v>0</v>
      </c>
      <c r="Y41" s="80">
        <v>0</v>
      </c>
      <c r="Z41" s="82">
        <v>0</v>
      </c>
    </row>
    <row r="42" spans="1:26" ht="15" customHeight="1" x14ac:dyDescent="0.2">
      <c r="A42" s="83" t="s">
        <v>14</v>
      </c>
      <c r="B42" s="84" t="s">
        <v>2</v>
      </c>
      <c r="C42" s="85">
        <v>50026828</v>
      </c>
      <c r="D42" s="210" t="s">
        <v>107</v>
      </c>
      <c r="E42" s="86">
        <f t="shared" si="14"/>
        <v>207</v>
      </c>
      <c r="F42" s="88">
        <f t="shared" si="15"/>
        <v>0</v>
      </c>
      <c r="G42" s="80">
        <v>0</v>
      </c>
      <c r="H42" s="82">
        <v>0</v>
      </c>
      <c r="I42" s="87">
        <f t="shared" si="16"/>
        <v>207</v>
      </c>
      <c r="J42" s="80">
        <v>104</v>
      </c>
      <c r="K42" s="89">
        <v>103</v>
      </c>
      <c r="L42" s="88">
        <f t="shared" si="17"/>
        <v>0</v>
      </c>
      <c r="M42" s="80">
        <v>0</v>
      </c>
      <c r="N42" s="80">
        <v>0</v>
      </c>
      <c r="O42" s="82">
        <v>0</v>
      </c>
      <c r="P42" s="87">
        <f t="shared" si="18"/>
        <v>0</v>
      </c>
      <c r="Q42" s="80">
        <v>0</v>
      </c>
      <c r="R42" s="89">
        <v>0</v>
      </c>
      <c r="S42" s="90">
        <f t="shared" si="19"/>
        <v>0</v>
      </c>
      <c r="T42" s="80">
        <v>0</v>
      </c>
      <c r="U42" s="80">
        <v>0</v>
      </c>
      <c r="V42" s="81">
        <v>0</v>
      </c>
      <c r="W42" s="91">
        <v>0</v>
      </c>
      <c r="X42" s="87">
        <f t="shared" si="20"/>
        <v>0</v>
      </c>
      <c r="Y42" s="80">
        <v>0</v>
      </c>
      <c r="Z42" s="82">
        <v>0</v>
      </c>
    </row>
    <row r="43" spans="1:26" ht="15" customHeight="1" x14ac:dyDescent="0.2">
      <c r="A43" s="83" t="s">
        <v>14</v>
      </c>
      <c r="B43" s="84" t="s">
        <v>2</v>
      </c>
      <c r="C43" s="85">
        <v>50014927</v>
      </c>
      <c r="D43" s="210" t="s">
        <v>180</v>
      </c>
      <c r="E43" s="86">
        <f t="shared" si="14"/>
        <v>160</v>
      </c>
      <c r="F43" s="88">
        <f t="shared" si="15"/>
        <v>0</v>
      </c>
      <c r="G43" s="80">
        <v>0</v>
      </c>
      <c r="H43" s="82">
        <v>0</v>
      </c>
      <c r="I43" s="87">
        <f t="shared" si="16"/>
        <v>160</v>
      </c>
      <c r="J43" s="80">
        <v>82</v>
      </c>
      <c r="K43" s="89">
        <v>78</v>
      </c>
      <c r="L43" s="88">
        <f t="shared" si="17"/>
        <v>0</v>
      </c>
      <c r="M43" s="80">
        <v>0</v>
      </c>
      <c r="N43" s="80">
        <v>0</v>
      </c>
      <c r="O43" s="82">
        <v>0</v>
      </c>
      <c r="P43" s="87">
        <f t="shared" si="18"/>
        <v>0</v>
      </c>
      <c r="Q43" s="80">
        <v>0</v>
      </c>
      <c r="R43" s="89">
        <v>0</v>
      </c>
      <c r="S43" s="90">
        <f t="shared" si="19"/>
        <v>0</v>
      </c>
      <c r="T43" s="80">
        <v>0</v>
      </c>
      <c r="U43" s="80">
        <v>0</v>
      </c>
      <c r="V43" s="81">
        <v>0</v>
      </c>
      <c r="W43" s="91">
        <v>0</v>
      </c>
      <c r="X43" s="87">
        <f t="shared" si="20"/>
        <v>0</v>
      </c>
      <c r="Y43" s="80">
        <v>0</v>
      </c>
      <c r="Z43" s="82">
        <v>0</v>
      </c>
    </row>
    <row r="44" spans="1:26" ht="15" customHeight="1" x14ac:dyDescent="0.2">
      <c r="A44" s="83" t="s">
        <v>15</v>
      </c>
      <c r="B44" s="84" t="s">
        <v>2</v>
      </c>
      <c r="C44" s="85">
        <v>50031414</v>
      </c>
      <c r="D44" s="210" t="s">
        <v>181</v>
      </c>
      <c r="E44" s="86">
        <f t="shared" si="14"/>
        <v>164</v>
      </c>
      <c r="F44" s="88">
        <f t="shared" si="15"/>
        <v>19</v>
      </c>
      <c r="G44" s="80">
        <v>0</v>
      </c>
      <c r="H44" s="82">
        <v>19</v>
      </c>
      <c r="I44" s="87">
        <f t="shared" si="16"/>
        <v>145</v>
      </c>
      <c r="J44" s="80">
        <v>82</v>
      </c>
      <c r="K44" s="89">
        <v>63</v>
      </c>
      <c r="L44" s="88">
        <f t="shared" si="17"/>
        <v>0</v>
      </c>
      <c r="M44" s="80">
        <v>0</v>
      </c>
      <c r="N44" s="80">
        <v>0</v>
      </c>
      <c r="O44" s="82">
        <v>0</v>
      </c>
      <c r="P44" s="87">
        <f t="shared" si="18"/>
        <v>0</v>
      </c>
      <c r="Q44" s="80">
        <v>0</v>
      </c>
      <c r="R44" s="89">
        <v>0</v>
      </c>
      <c r="S44" s="90">
        <f t="shared" si="19"/>
        <v>0</v>
      </c>
      <c r="T44" s="80">
        <v>0</v>
      </c>
      <c r="U44" s="80">
        <v>0</v>
      </c>
      <c r="V44" s="81">
        <v>0</v>
      </c>
      <c r="W44" s="91">
        <v>0</v>
      </c>
      <c r="X44" s="87">
        <f t="shared" si="20"/>
        <v>0</v>
      </c>
      <c r="Y44" s="80">
        <v>0</v>
      </c>
      <c r="Z44" s="82">
        <v>0</v>
      </c>
    </row>
    <row r="45" spans="1:26" ht="15" customHeight="1" x14ac:dyDescent="0.2">
      <c r="A45" s="83" t="s">
        <v>15</v>
      </c>
      <c r="B45" s="84" t="s">
        <v>2</v>
      </c>
      <c r="C45" s="85">
        <v>50024531</v>
      </c>
      <c r="D45" s="210" t="s">
        <v>182</v>
      </c>
      <c r="E45" s="86">
        <f t="shared" si="14"/>
        <v>523</v>
      </c>
      <c r="F45" s="88">
        <f t="shared" si="15"/>
        <v>60</v>
      </c>
      <c r="G45" s="80">
        <v>0</v>
      </c>
      <c r="H45" s="82">
        <v>60</v>
      </c>
      <c r="I45" s="87">
        <f t="shared" si="16"/>
        <v>463</v>
      </c>
      <c r="J45" s="80">
        <v>273</v>
      </c>
      <c r="K45" s="89">
        <v>190</v>
      </c>
      <c r="L45" s="88">
        <f t="shared" si="17"/>
        <v>0</v>
      </c>
      <c r="M45" s="80">
        <v>0</v>
      </c>
      <c r="N45" s="80">
        <v>0</v>
      </c>
      <c r="O45" s="82">
        <v>0</v>
      </c>
      <c r="P45" s="87">
        <f t="shared" si="18"/>
        <v>0</v>
      </c>
      <c r="Q45" s="80">
        <v>0</v>
      </c>
      <c r="R45" s="89">
        <v>0</v>
      </c>
      <c r="S45" s="90">
        <f t="shared" si="19"/>
        <v>0</v>
      </c>
      <c r="T45" s="80">
        <v>0</v>
      </c>
      <c r="U45" s="80">
        <v>0</v>
      </c>
      <c r="V45" s="81">
        <v>0</v>
      </c>
      <c r="W45" s="91">
        <v>0</v>
      </c>
      <c r="X45" s="87">
        <f t="shared" si="20"/>
        <v>0</v>
      </c>
      <c r="Y45" s="80">
        <v>0</v>
      </c>
      <c r="Z45" s="82">
        <v>0</v>
      </c>
    </row>
    <row r="46" spans="1:26" ht="15" customHeight="1" x14ac:dyDescent="0.2">
      <c r="A46" s="83" t="s">
        <v>16</v>
      </c>
      <c r="B46" s="84" t="s">
        <v>2</v>
      </c>
      <c r="C46" s="85">
        <v>50023624</v>
      </c>
      <c r="D46" s="210" t="s">
        <v>183</v>
      </c>
      <c r="E46" s="86">
        <f t="shared" si="14"/>
        <v>151</v>
      </c>
      <c r="F46" s="88">
        <f t="shared" si="15"/>
        <v>22</v>
      </c>
      <c r="G46" s="80">
        <v>0</v>
      </c>
      <c r="H46" s="82">
        <v>22</v>
      </c>
      <c r="I46" s="87">
        <f t="shared" si="16"/>
        <v>129</v>
      </c>
      <c r="J46" s="80">
        <v>80</v>
      </c>
      <c r="K46" s="89">
        <v>49</v>
      </c>
      <c r="L46" s="88">
        <f t="shared" si="17"/>
        <v>0</v>
      </c>
      <c r="M46" s="80">
        <v>0</v>
      </c>
      <c r="N46" s="80">
        <v>0</v>
      </c>
      <c r="O46" s="82">
        <v>0</v>
      </c>
      <c r="P46" s="87">
        <f t="shared" si="18"/>
        <v>0</v>
      </c>
      <c r="Q46" s="80">
        <v>0</v>
      </c>
      <c r="R46" s="89">
        <v>0</v>
      </c>
      <c r="S46" s="90">
        <f t="shared" si="19"/>
        <v>0</v>
      </c>
      <c r="T46" s="80">
        <v>0</v>
      </c>
      <c r="U46" s="80">
        <v>0</v>
      </c>
      <c r="V46" s="81">
        <v>0</v>
      </c>
      <c r="W46" s="91">
        <v>0</v>
      </c>
      <c r="X46" s="87">
        <f t="shared" si="20"/>
        <v>0</v>
      </c>
      <c r="Y46" s="80">
        <v>0</v>
      </c>
      <c r="Z46" s="82">
        <v>0</v>
      </c>
    </row>
    <row r="47" spans="1:26" ht="15" customHeight="1" x14ac:dyDescent="0.2">
      <c r="A47" s="83" t="s">
        <v>17</v>
      </c>
      <c r="B47" s="84" t="s">
        <v>2</v>
      </c>
      <c r="C47" s="85">
        <v>50021621</v>
      </c>
      <c r="D47" s="210" t="s">
        <v>184</v>
      </c>
      <c r="E47" s="86">
        <f t="shared" ref="E47:E52" si="21">SUM(F47+I47+L47+P47+S47+X47)</f>
        <v>64</v>
      </c>
      <c r="F47" s="88">
        <f t="shared" ref="F47:F52" si="22">SUM(G47:H47)</f>
        <v>12</v>
      </c>
      <c r="G47" s="80">
        <v>0</v>
      </c>
      <c r="H47" s="82">
        <v>12</v>
      </c>
      <c r="I47" s="87">
        <f t="shared" ref="I47:I52" si="23">SUM(J47:K47)</f>
        <v>25</v>
      </c>
      <c r="J47" s="80">
        <v>25</v>
      </c>
      <c r="K47" s="89">
        <v>0</v>
      </c>
      <c r="L47" s="88">
        <f t="shared" ref="L47:L52" si="24">SUM(M47:O47)</f>
        <v>0</v>
      </c>
      <c r="M47" s="80">
        <v>0</v>
      </c>
      <c r="N47" s="80">
        <v>0</v>
      </c>
      <c r="O47" s="82">
        <v>0</v>
      </c>
      <c r="P47" s="87">
        <f t="shared" ref="P47:P52" si="25">SUM(Q47:R47)</f>
        <v>0</v>
      </c>
      <c r="Q47" s="80">
        <v>0</v>
      </c>
      <c r="R47" s="89">
        <v>0</v>
      </c>
      <c r="S47" s="90">
        <f t="shared" ref="S47:S52" si="26">SUM(T47:W47)</f>
        <v>27</v>
      </c>
      <c r="T47" s="80">
        <v>27</v>
      </c>
      <c r="U47" s="80">
        <v>0</v>
      </c>
      <c r="V47" s="81">
        <v>0</v>
      </c>
      <c r="W47" s="91">
        <v>0</v>
      </c>
      <c r="X47" s="87">
        <f t="shared" ref="X47:X52" si="27">SUM(Y47:Z47)</f>
        <v>0</v>
      </c>
      <c r="Y47" s="80">
        <v>0</v>
      </c>
      <c r="Z47" s="82">
        <v>0</v>
      </c>
    </row>
    <row r="48" spans="1:26" ht="15" customHeight="1" x14ac:dyDescent="0.2">
      <c r="A48" s="83" t="s">
        <v>185</v>
      </c>
      <c r="B48" s="84" t="s">
        <v>2</v>
      </c>
      <c r="C48" s="85">
        <v>50029860</v>
      </c>
      <c r="D48" s="210" t="s">
        <v>186</v>
      </c>
      <c r="E48" s="86">
        <f t="shared" si="21"/>
        <v>129</v>
      </c>
      <c r="F48" s="88">
        <f t="shared" si="22"/>
        <v>0</v>
      </c>
      <c r="G48" s="80">
        <v>0</v>
      </c>
      <c r="H48" s="82">
        <v>0</v>
      </c>
      <c r="I48" s="87">
        <f t="shared" si="23"/>
        <v>129</v>
      </c>
      <c r="J48" s="80">
        <v>129</v>
      </c>
      <c r="K48" s="89">
        <v>0</v>
      </c>
      <c r="L48" s="88">
        <f t="shared" si="24"/>
        <v>0</v>
      </c>
      <c r="M48" s="80">
        <v>0</v>
      </c>
      <c r="N48" s="80">
        <v>0</v>
      </c>
      <c r="O48" s="82">
        <v>0</v>
      </c>
      <c r="P48" s="87">
        <f t="shared" si="25"/>
        <v>0</v>
      </c>
      <c r="Q48" s="80">
        <v>0</v>
      </c>
      <c r="R48" s="89">
        <v>0</v>
      </c>
      <c r="S48" s="90">
        <f t="shared" si="26"/>
        <v>0</v>
      </c>
      <c r="T48" s="80">
        <v>0</v>
      </c>
      <c r="U48" s="80">
        <v>0</v>
      </c>
      <c r="V48" s="81">
        <v>0</v>
      </c>
      <c r="W48" s="91">
        <v>0</v>
      </c>
      <c r="X48" s="87">
        <f t="shared" si="27"/>
        <v>0</v>
      </c>
      <c r="Y48" s="80">
        <v>0</v>
      </c>
      <c r="Z48" s="82">
        <v>0</v>
      </c>
    </row>
    <row r="49" spans="1:26" ht="15" customHeight="1" x14ac:dyDescent="0.2">
      <c r="A49" s="83" t="s">
        <v>185</v>
      </c>
      <c r="B49" s="84" t="s">
        <v>2</v>
      </c>
      <c r="C49" s="85">
        <v>50030647</v>
      </c>
      <c r="D49" s="210" t="s">
        <v>187</v>
      </c>
      <c r="E49" s="86">
        <f t="shared" si="21"/>
        <v>258</v>
      </c>
      <c r="F49" s="88">
        <f t="shared" si="22"/>
        <v>14</v>
      </c>
      <c r="G49" s="80">
        <v>0</v>
      </c>
      <c r="H49" s="82">
        <v>14</v>
      </c>
      <c r="I49" s="87">
        <f t="shared" si="23"/>
        <v>192</v>
      </c>
      <c r="J49" s="80">
        <v>112</v>
      </c>
      <c r="K49" s="89">
        <v>80</v>
      </c>
      <c r="L49" s="88">
        <f t="shared" si="24"/>
        <v>0</v>
      </c>
      <c r="M49" s="80">
        <v>0</v>
      </c>
      <c r="N49" s="80">
        <v>0</v>
      </c>
      <c r="O49" s="82">
        <v>0</v>
      </c>
      <c r="P49" s="87">
        <f t="shared" si="25"/>
        <v>0</v>
      </c>
      <c r="Q49" s="80">
        <v>0</v>
      </c>
      <c r="R49" s="89">
        <v>0</v>
      </c>
      <c r="S49" s="90">
        <f t="shared" si="26"/>
        <v>52</v>
      </c>
      <c r="T49" s="80">
        <v>52</v>
      </c>
      <c r="U49" s="80">
        <v>0</v>
      </c>
      <c r="V49" s="81">
        <v>0</v>
      </c>
      <c r="W49" s="91">
        <v>0</v>
      </c>
      <c r="X49" s="87">
        <f t="shared" si="27"/>
        <v>0</v>
      </c>
      <c r="Y49" s="80">
        <v>0</v>
      </c>
      <c r="Z49" s="82">
        <v>0</v>
      </c>
    </row>
    <row r="50" spans="1:26" ht="15" customHeight="1" x14ac:dyDescent="0.2">
      <c r="A50" s="83" t="s">
        <v>185</v>
      </c>
      <c r="B50" s="84" t="s">
        <v>2</v>
      </c>
      <c r="C50" s="85">
        <v>50018620</v>
      </c>
      <c r="D50" s="210" t="s">
        <v>188</v>
      </c>
      <c r="E50" s="86">
        <f t="shared" si="21"/>
        <v>190</v>
      </c>
      <c r="F50" s="88">
        <f t="shared" si="22"/>
        <v>170</v>
      </c>
      <c r="G50" s="80">
        <v>0</v>
      </c>
      <c r="H50" s="82">
        <v>170</v>
      </c>
      <c r="I50" s="87">
        <f t="shared" si="23"/>
        <v>20</v>
      </c>
      <c r="J50" s="80">
        <v>20</v>
      </c>
      <c r="K50" s="89">
        <v>0</v>
      </c>
      <c r="L50" s="88">
        <f t="shared" si="24"/>
        <v>0</v>
      </c>
      <c r="M50" s="80">
        <v>0</v>
      </c>
      <c r="N50" s="80">
        <v>0</v>
      </c>
      <c r="O50" s="82">
        <v>0</v>
      </c>
      <c r="P50" s="87">
        <f t="shared" si="25"/>
        <v>0</v>
      </c>
      <c r="Q50" s="80">
        <v>0</v>
      </c>
      <c r="R50" s="89">
        <v>0</v>
      </c>
      <c r="S50" s="90">
        <f t="shared" si="26"/>
        <v>0</v>
      </c>
      <c r="T50" s="80">
        <v>0</v>
      </c>
      <c r="U50" s="80">
        <v>0</v>
      </c>
      <c r="V50" s="81">
        <v>0</v>
      </c>
      <c r="W50" s="91">
        <v>0</v>
      </c>
      <c r="X50" s="87">
        <f t="shared" si="27"/>
        <v>0</v>
      </c>
      <c r="Y50" s="80">
        <v>0</v>
      </c>
      <c r="Z50" s="82">
        <v>0</v>
      </c>
    </row>
    <row r="51" spans="1:26" ht="15" customHeight="1" x14ac:dyDescent="0.2">
      <c r="A51" s="83" t="s">
        <v>18</v>
      </c>
      <c r="B51" s="84" t="s">
        <v>2</v>
      </c>
      <c r="C51" s="85">
        <v>50019244</v>
      </c>
      <c r="D51" s="210" t="s">
        <v>137</v>
      </c>
      <c r="E51" s="86">
        <f t="shared" si="21"/>
        <v>168</v>
      </c>
      <c r="F51" s="88">
        <f t="shared" si="22"/>
        <v>14</v>
      </c>
      <c r="G51" s="80">
        <v>0</v>
      </c>
      <c r="H51" s="82">
        <v>14</v>
      </c>
      <c r="I51" s="87">
        <f t="shared" si="23"/>
        <v>154</v>
      </c>
      <c r="J51" s="80">
        <v>84</v>
      </c>
      <c r="K51" s="89">
        <v>70</v>
      </c>
      <c r="L51" s="88">
        <f t="shared" si="24"/>
        <v>0</v>
      </c>
      <c r="M51" s="80">
        <v>0</v>
      </c>
      <c r="N51" s="80">
        <v>0</v>
      </c>
      <c r="O51" s="82">
        <v>0</v>
      </c>
      <c r="P51" s="87">
        <f t="shared" si="25"/>
        <v>0</v>
      </c>
      <c r="Q51" s="80">
        <v>0</v>
      </c>
      <c r="R51" s="89">
        <v>0</v>
      </c>
      <c r="S51" s="90">
        <f t="shared" si="26"/>
        <v>0</v>
      </c>
      <c r="T51" s="80">
        <v>0</v>
      </c>
      <c r="U51" s="80">
        <v>0</v>
      </c>
      <c r="V51" s="81">
        <v>0</v>
      </c>
      <c r="W51" s="91">
        <v>0</v>
      </c>
      <c r="X51" s="87">
        <f t="shared" si="27"/>
        <v>0</v>
      </c>
      <c r="Y51" s="80">
        <v>0</v>
      </c>
      <c r="Z51" s="82">
        <v>0</v>
      </c>
    </row>
    <row r="52" spans="1:26" ht="15" customHeight="1" x14ac:dyDescent="0.2">
      <c r="A52" s="83" t="s">
        <v>191</v>
      </c>
      <c r="B52" s="84" t="s">
        <v>2</v>
      </c>
      <c r="C52" s="85">
        <v>50022768</v>
      </c>
      <c r="D52" s="210" t="s">
        <v>192</v>
      </c>
      <c r="E52" s="86">
        <f t="shared" si="21"/>
        <v>247</v>
      </c>
      <c r="F52" s="88">
        <f t="shared" si="22"/>
        <v>14</v>
      </c>
      <c r="G52" s="80">
        <v>0</v>
      </c>
      <c r="H52" s="82">
        <v>14</v>
      </c>
      <c r="I52" s="87">
        <f t="shared" si="23"/>
        <v>202</v>
      </c>
      <c r="J52" s="80">
        <v>112</v>
      </c>
      <c r="K52" s="89">
        <v>90</v>
      </c>
      <c r="L52" s="88">
        <f t="shared" si="24"/>
        <v>31</v>
      </c>
      <c r="M52" s="80">
        <v>31</v>
      </c>
      <c r="N52" s="80">
        <v>0</v>
      </c>
      <c r="O52" s="82">
        <v>0</v>
      </c>
      <c r="P52" s="87">
        <f t="shared" si="25"/>
        <v>0</v>
      </c>
      <c r="Q52" s="80">
        <v>0</v>
      </c>
      <c r="R52" s="89">
        <v>0</v>
      </c>
      <c r="S52" s="90">
        <f t="shared" si="26"/>
        <v>0</v>
      </c>
      <c r="T52" s="80">
        <v>0</v>
      </c>
      <c r="U52" s="80">
        <v>0</v>
      </c>
      <c r="V52" s="81">
        <v>0</v>
      </c>
      <c r="W52" s="91">
        <v>0</v>
      </c>
      <c r="X52" s="87">
        <f t="shared" si="27"/>
        <v>0</v>
      </c>
      <c r="Y52" s="80">
        <v>0</v>
      </c>
      <c r="Z52" s="82">
        <v>0</v>
      </c>
    </row>
    <row r="53" spans="1:26" ht="15" customHeight="1" x14ac:dyDescent="0.2">
      <c r="A53" s="83" t="s">
        <v>193</v>
      </c>
      <c r="B53" s="84" t="s">
        <v>2</v>
      </c>
      <c r="C53" s="85">
        <v>50024892</v>
      </c>
      <c r="D53" s="210" t="s">
        <v>194</v>
      </c>
      <c r="E53" s="86">
        <f t="shared" ref="E53:E61" si="28">SUM(F53+I53+L53+P53+S53+X53)</f>
        <v>154</v>
      </c>
      <c r="F53" s="88">
        <f t="shared" ref="F53:F61" si="29">SUM(G53:H53)</f>
        <v>22</v>
      </c>
      <c r="G53" s="80">
        <v>0</v>
      </c>
      <c r="H53" s="82">
        <v>22</v>
      </c>
      <c r="I53" s="87">
        <f t="shared" ref="I53:I61" si="30">SUM(J53:K53)</f>
        <v>132</v>
      </c>
      <c r="J53" s="80">
        <v>67</v>
      </c>
      <c r="K53" s="89">
        <v>65</v>
      </c>
      <c r="L53" s="88">
        <f t="shared" ref="L53:L61" si="31">SUM(M53:O53)</f>
        <v>0</v>
      </c>
      <c r="M53" s="80">
        <v>0</v>
      </c>
      <c r="N53" s="80">
        <v>0</v>
      </c>
      <c r="O53" s="82">
        <v>0</v>
      </c>
      <c r="P53" s="87">
        <f t="shared" ref="P53:P61" si="32">SUM(Q53:R53)</f>
        <v>0</v>
      </c>
      <c r="Q53" s="80">
        <v>0</v>
      </c>
      <c r="R53" s="89">
        <v>0</v>
      </c>
      <c r="S53" s="90">
        <f t="shared" ref="S53:S61" si="33">SUM(T53:W53)</f>
        <v>0</v>
      </c>
      <c r="T53" s="80">
        <v>0</v>
      </c>
      <c r="U53" s="80">
        <v>0</v>
      </c>
      <c r="V53" s="81">
        <v>0</v>
      </c>
      <c r="W53" s="91">
        <v>0</v>
      </c>
      <c r="X53" s="87">
        <f t="shared" ref="X53:X61" si="34">SUM(Y53:Z53)</f>
        <v>0</v>
      </c>
      <c r="Y53" s="80">
        <v>0</v>
      </c>
      <c r="Z53" s="82">
        <v>0</v>
      </c>
    </row>
    <row r="54" spans="1:26" ht="15" customHeight="1" x14ac:dyDescent="0.2">
      <c r="A54" s="83" t="s">
        <v>193</v>
      </c>
      <c r="B54" s="84" t="s">
        <v>2</v>
      </c>
      <c r="C54" s="85">
        <v>50044826</v>
      </c>
      <c r="D54" s="210" t="s">
        <v>124</v>
      </c>
      <c r="E54" s="86">
        <f t="shared" si="28"/>
        <v>596</v>
      </c>
      <c r="F54" s="88">
        <f t="shared" si="29"/>
        <v>40</v>
      </c>
      <c r="G54" s="80">
        <v>0</v>
      </c>
      <c r="H54" s="82">
        <v>40</v>
      </c>
      <c r="I54" s="87">
        <f t="shared" si="30"/>
        <v>556</v>
      </c>
      <c r="J54" s="80">
        <v>334</v>
      </c>
      <c r="K54" s="89">
        <v>222</v>
      </c>
      <c r="L54" s="88">
        <f t="shared" si="31"/>
        <v>0</v>
      </c>
      <c r="M54" s="80">
        <v>0</v>
      </c>
      <c r="N54" s="80">
        <v>0</v>
      </c>
      <c r="O54" s="82">
        <v>0</v>
      </c>
      <c r="P54" s="87">
        <f t="shared" si="32"/>
        <v>0</v>
      </c>
      <c r="Q54" s="80">
        <v>0</v>
      </c>
      <c r="R54" s="89">
        <v>0</v>
      </c>
      <c r="S54" s="90">
        <f t="shared" si="33"/>
        <v>0</v>
      </c>
      <c r="T54" s="80">
        <v>0</v>
      </c>
      <c r="U54" s="80">
        <v>0</v>
      </c>
      <c r="V54" s="81">
        <v>0</v>
      </c>
      <c r="W54" s="91">
        <v>0</v>
      </c>
      <c r="X54" s="87">
        <f t="shared" si="34"/>
        <v>0</v>
      </c>
      <c r="Y54" s="80">
        <v>0</v>
      </c>
      <c r="Z54" s="82">
        <v>0</v>
      </c>
    </row>
    <row r="55" spans="1:26" ht="15" customHeight="1" x14ac:dyDescent="0.2">
      <c r="A55" s="83" t="s">
        <v>193</v>
      </c>
      <c r="B55" s="84" t="s">
        <v>2</v>
      </c>
      <c r="C55" s="85">
        <v>50031619</v>
      </c>
      <c r="D55" s="210" t="s">
        <v>146</v>
      </c>
      <c r="E55" s="86">
        <f t="shared" si="28"/>
        <v>592</v>
      </c>
      <c r="F55" s="88">
        <f t="shared" si="29"/>
        <v>45</v>
      </c>
      <c r="G55" s="80">
        <v>0</v>
      </c>
      <c r="H55" s="82">
        <v>45</v>
      </c>
      <c r="I55" s="87">
        <f t="shared" si="30"/>
        <v>404</v>
      </c>
      <c r="J55" s="80">
        <v>266</v>
      </c>
      <c r="K55" s="89">
        <v>138</v>
      </c>
      <c r="L55" s="88">
        <f t="shared" si="31"/>
        <v>0</v>
      </c>
      <c r="M55" s="80">
        <v>0</v>
      </c>
      <c r="N55" s="80">
        <v>0</v>
      </c>
      <c r="O55" s="82">
        <v>0</v>
      </c>
      <c r="P55" s="87">
        <f t="shared" si="32"/>
        <v>0</v>
      </c>
      <c r="Q55" s="80">
        <v>0</v>
      </c>
      <c r="R55" s="89">
        <v>0</v>
      </c>
      <c r="S55" s="90">
        <f t="shared" si="33"/>
        <v>143</v>
      </c>
      <c r="T55" s="80">
        <v>143</v>
      </c>
      <c r="U55" s="80">
        <v>0</v>
      </c>
      <c r="V55" s="81">
        <v>0</v>
      </c>
      <c r="W55" s="91">
        <v>0</v>
      </c>
      <c r="X55" s="87">
        <f t="shared" si="34"/>
        <v>0</v>
      </c>
      <c r="Y55" s="80">
        <v>0</v>
      </c>
      <c r="Z55" s="82">
        <v>0</v>
      </c>
    </row>
    <row r="56" spans="1:26" ht="15" customHeight="1" x14ac:dyDescent="0.2">
      <c r="A56" s="83" t="s">
        <v>193</v>
      </c>
      <c r="B56" s="84" t="s">
        <v>2</v>
      </c>
      <c r="C56" s="85">
        <v>50026976</v>
      </c>
      <c r="D56" s="210" t="s">
        <v>125</v>
      </c>
      <c r="E56" s="86">
        <f t="shared" si="28"/>
        <v>301</v>
      </c>
      <c r="F56" s="88">
        <f t="shared" si="29"/>
        <v>35</v>
      </c>
      <c r="G56" s="80">
        <v>0</v>
      </c>
      <c r="H56" s="82">
        <v>35</v>
      </c>
      <c r="I56" s="87">
        <f t="shared" si="30"/>
        <v>266</v>
      </c>
      <c r="J56" s="80">
        <v>154</v>
      </c>
      <c r="K56" s="89">
        <v>112</v>
      </c>
      <c r="L56" s="88">
        <f t="shared" si="31"/>
        <v>0</v>
      </c>
      <c r="M56" s="80">
        <v>0</v>
      </c>
      <c r="N56" s="80">
        <v>0</v>
      </c>
      <c r="O56" s="82">
        <v>0</v>
      </c>
      <c r="P56" s="87">
        <f t="shared" si="32"/>
        <v>0</v>
      </c>
      <c r="Q56" s="80">
        <v>0</v>
      </c>
      <c r="R56" s="89">
        <v>0</v>
      </c>
      <c r="S56" s="90">
        <f t="shared" si="33"/>
        <v>0</v>
      </c>
      <c r="T56" s="80">
        <v>0</v>
      </c>
      <c r="U56" s="80">
        <v>0</v>
      </c>
      <c r="V56" s="81">
        <v>0</v>
      </c>
      <c r="W56" s="91">
        <v>0</v>
      </c>
      <c r="X56" s="87">
        <f t="shared" si="34"/>
        <v>0</v>
      </c>
      <c r="Y56" s="80">
        <v>0</v>
      </c>
      <c r="Z56" s="82">
        <v>0</v>
      </c>
    </row>
    <row r="57" spans="1:26" ht="15" customHeight="1" x14ac:dyDescent="0.2">
      <c r="A57" s="83" t="s">
        <v>193</v>
      </c>
      <c r="B57" s="84" t="s">
        <v>2</v>
      </c>
      <c r="C57" s="85">
        <v>50030523</v>
      </c>
      <c r="D57" s="210" t="s">
        <v>195</v>
      </c>
      <c r="E57" s="86">
        <f t="shared" si="28"/>
        <v>110</v>
      </c>
      <c r="F57" s="88">
        <f t="shared" si="29"/>
        <v>7</v>
      </c>
      <c r="G57" s="80">
        <v>0</v>
      </c>
      <c r="H57" s="82">
        <v>7</v>
      </c>
      <c r="I57" s="87">
        <f t="shared" si="30"/>
        <v>103</v>
      </c>
      <c r="J57" s="80">
        <v>49</v>
      </c>
      <c r="K57" s="89">
        <v>54</v>
      </c>
      <c r="L57" s="88">
        <f t="shared" si="31"/>
        <v>0</v>
      </c>
      <c r="M57" s="80">
        <v>0</v>
      </c>
      <c r="N57" s="80">
        <v>0</v>
      </c>
      <c r="O57" s="82">
        <v>0</v>
      </c>
      <c r="P57" s="87">
        <f t="shared" si="32"/>
        <v>0</v>
      </c>
      <c r="Q57" s="80">
        <v>0</v>
      </c>
      <c r="R57" s="89">
        <v>0</v>
      </c>
      <c r="S57" s="90">
        <f t="shared" si="33"/>
        <v>0</v>
      </c>
      <c r="T57" s="80">
        <v>0</v>
      </c>
      <c r="U57" s="80">
        <v>0</v>
      </c>
      <c r="V57" s="81">
        <v>0</v>
      </c>
      <c r="W57" s="91">
        <v>0</v>
      </c>
      <c r="X57" s="87">
        <f t="shared" si="34"/>
        <v>0</v>
      </c>
      <c r="Y57" s="80">
        <v>0</v>
      </c>
      <c r="Z57" s="82">
        <v>0</v>
      </c>
    </row>
    <row r="58" spans="1:26" ht="15" customHeight="1" x14ac:dyDescent="0.2">
      <c r="A58" s="83" t="s">
        <v>20</v>
      </c>
      <c r="B58" s="84" t="s">
        <v>2</v>
      </c>
      <c r="C58" s="85">
        <v>50004646</v>
      </c>
      <c r="D58" s="210" t="s">
        <v>196</v>
      </c>
      <c r="E58" s="86">
        <f t="shared" si="28"/>
        <v>158</v>
      </c>
      <c r="F58" s="88">
        <f t="shared" si="29"/>
        <v>25</v>
      </c>
      <c r="G58" s="80">
        <v>0</v>
      </c>
      <c r="H58" s="82">
        <v>25</v>
      </c>
      <c r="I58" s="87">
        <f t="shared" si="30"/>
        <v>133</v>
      </c>
      <c r="J58" s="80">
        <v>78</v>
      </c>
      <c r="K58" s="89">
        <v>55</v>
      </c>
      <c r="L58" s="88">
        <f t="shared" si="31"/>
        <v>0</v>
      </c>
      <c r="M58" s="80">
        <v>0</v>
      </c>
      <c r="N58" s="80">
        <v>0</v>
      </c>
      <c r="O58" s="82">
        <v>0</v>
      </c>
      <c r="P58" s="87">
        <f t="shared" si="32"/>
        <v>0</v>
      </c>
      <c r="Q58" s="80">
        <v>0</v>
      </c>
      <c r="R58" s="89">
        <v>0</v>
      </c>
      <c r="S58" s="90">
        <f t="shared" si="33"/>
        <v>0</v>
      </c>
      <c r="T58" s="80">
        <v>0</v>
      </c>
      <c r="U58" s="80">
        <v>0</v>
      </c>
      <c r="V58" s="81">
        <v>0</v>
      </c>
      <c r="W58" s="91">
        <v>0</v>
      </c>
      <c r="X58" s="87">
        <f t="shared" si="34"/>
        <v>0</v>
      </c>
      <c r="Y58" s="80">
        <v>0</v>
      </c>
      <c r="Z58" s="82">
        <v>0</v>
      </c>
    </row>
    <row r="59" spans="1:26" ht="15" customHeight="1" x14ac:dyDescent="0.2">
      <c r="A59" s="83" t="s">
        <v>21</v>
      </c>
      <c r="B59" s="84" t="s">
        <v>2</v>
      </c>
      <c r="C59" s="85">
        <v>50010069</v>
      </c>
      <c r="D59" s="210" t="s">
        <v>127</v>
      </c>
      <c r="E59" s="86">
        <f t="shared" si="28"/>
        <v>121</v>
      </c>
      <c r="F59" s="88">
        <f t="shared" si="29"/>
        <v>26</v>
      </c>
      <c r="G59" s="80">
        <v>0</v>
      </c>
      <c r="H59" s="82">
        <v>26</v>
      </c>
      <c r="I59" s="87">
        <f t="shared" si="30"/>
        <v>95</v>
      </c>
      <c r="J59" s="80">
        <v>95</v>
      </c>
      <c r="K59" s="89">
        <v>0</v>
      </c>
      <c r="L59" s="88">
        <f t="shared" si="31"/>
        <v>0</v>
      </c>
      <c r="M59" s="80">
        <v>0</v>
      </c>
      <c r="N59" s="80">
        <v>0</v>
      </c>
      <c r="O59" s="82">
        <v>0</v>
      </c>
      <c r="P59" s="87">
        <f t="shared" si="32"/>
        <v>0</v>
      </c>
      <c r="Q59" s="80">
        <v>0</v>
      </c>
      <c r="R59" s="89">
        <v>0</v>
      </c>
      <c r="S59" s="90">
        <f t="shared" si="33"/>
        <v>0</v>
      </c>
      <c r="T59" s="80">
        <v>0</v>
      </c>
      <c r="U59" s="80">
        <v>0</v>
      </c>
      <c r="V59" s="81">
        <v>0</v>
      </c>
      <c r="W59" s="91">
        <v>0</v>
      </c>
      <c r="X59" s="87">
        <f t="shared" si="34"/>
        <v>0</v>
      </c>
      <c r="Y59" s="80">
        <v>0</v>
      </c>
      <c r="Z59" s="82">
        <v>0</v>
      </c>
    </row>
    <row r="60" spans="1:26" ht="15" customHeight="1" x14ac:dyDescent="0.2">
      <c r="A60" s="83" t="s">
        <v>21</v>
      </c>
      <c r="B60" s="84" t="s">
        <v>2</v>
      </c>
      <c r="C60" s="85">
        <v>50029533</v>
      </c>
      <c r="D60" s="210" t="s">
        <v>128</v>
      </c>
      <c r="E60" s="86">
        <f t="shared" si="28"/>
        <v>187</v>
      </c>
      <c r="F60" s="88">
        <f t="shared" si="29"/>
        <v>13</v>
      </c>
      <c r="G60" s="80">
        <v>0</v>
      </c>
      <c r="H60" s="82">
        <v>13</v>
      </c>
      <c r="I60" s="87">
        <f t="shared" si="30"/>
        <v>174</v>
      </c>
      <c r="J60" s="80">
        <v>97</v>
      </c>
      <c r="K60" s="89">
        <v>77</v>
      </c>
      <c r="L60" s="88">
        <f t="shared" si="31"/>
        <v>0</v>
      </c>
      <c r="M60" s="80">
        <v>0</v>
      </c>
      <c r="N60" s="80">
        <v>0</v>
      </c>
      <c r="O60" s="82">
        <v>0</v>
      </c>
      <c r="P60" s="87">
        <f t="shared" si="32"/>
        <v>0</v>
      </c>
      <c r="Q60" s="80">
        <v>0</v>
      </c>
      <c r="R60" s="89">
        <v>0</v>
      </c>
      <c r="S60" s="90">
        <f t="shared" si="33"/>
        <v>0</v>
      </c>
      <c r="T60" s="80">
        <v>0</v>
      </c>
      <c r="U60" s="80">
        <v>0</v>
      </c>
      <c r="V60" s="81">
        <v>0</v>
      </c>
      <c r="W60" s="91">
        <v>0</v>
      </c>
      <c r="X60" s="87">
        <f t="shared" si="34"/>
        <v>0</v>
      </c>
      <c r="Y60" s="80">
        <v>0</v>
      </c>
      <c r="Z60" s="82">
        <v>0</v>
      </c>
    </row>
    <row r="61" spans="1:26" ht="15" customHeight="1" x14ac:dyDescent="0.2">
      <c r="A61" s="83" t="s">
        <v>21</v>
      </c>
      <c r="B61" s="84" t="s">
        <v>2</v>
      </c>
      <c r="C61" s="85">
        <v>50031090</v>
      </c>
      <c r="D61" s="210" t="s">
        <v>129</v>
      </c>
      <c r="E61" s="86">
        <f t="shared" si="28"/>
        <v>243</v>
      </c>
      <c r="F61" s="88">
        <f t="shared" si="29"/>
        <v>17</v>
      </c>
      <c r="G61" s="80">
        <v>0</v>
      </c>
      <c r="H61" s="82">
        <v>17</v>
      </c>
      <c r="I61" s="87">
        <f t="shared" si="30"/>
        <v>226</v>
      </c>
      <c r="J61" s="80">
        <v>80</v>
      </c>
      <c r="K61" s="89">
        <v>146</v>
      </c>
      <c r="L61" s="88">
        <f t="shared" si="31"/>
        <v>0</v>
      </c>
      <c r="M61" s="80">
        <v>0</v>
      </c>
      <c r="N61" s="80">
        <v>0</v>
      </c>
      <c r="O61" s="82">
        <v>0</v>
      </c>
      <c r="P61" s="87">
        <f t="shared" si="32"/>
        <v>0</v>
      </c>
      <c r="Q61" s="80">
        <v>0</v>
      </c>
      <c r="R61" s="89">
        <v>0</v>
      </c>
      <c r="S61" s="90">
        <f t="shared" si="33"/>
        <v>0</v>
      </c>
      <c r="T61" s="80">
        <v>0</v>
      </c>
      <c r="U61" s="80">
        <v>0</v>
      </c>
      <c r="V61" s="81">
        <v>0</v>
      </c>
      <c r="W61" s="91">
        <v>0</v>
      </c>
      <c r="X61" s="87">
        <f t="shared" si="34"/>
        <v>0</v>
      </c>
      <c r="Y61" s="80">
        <v>0</v>
      </c>
      <c r="Z61" s="82">
        <v>0</v>
      </c>
    </row>
    <row r="63" spans="1:26" ht="15" customHeight="1" x14ac:dyDescent="0.2">
      <c r="A63" s="48" t="s">
        <v>67</v>
      </c>
      <c r="I63" s="70"/>
      <c r="L63" s="60"/>
    </row>
    <row r="64" spans="1:26" ht="15" customHeight="1" x14ac:dyDescent="0.2">
      <c r="A64" s="49" t="s">
        <v>201</v>
      </c>
    </row>
    <row r="65" spans="1:1" ht="15" customHeight="1" x14ac:dyDescent="0.2">
      <c r="A65" s="48" t="s">
        <v>198</v>
      </c>
    </row>
  </sheetData>
  <sheetProtection password="8B30" sheet="1"/>
  <mergeCells count="20">
    <mergeCell ref="C11:C13"/>
    <mergeCell ref="D11:D13"/>
    <mergeCell ref="E11:E13"/>
    <mergeCell ref="F11:H12"/>
    <mergeCell ref="A4:Z4"/>
    <mergeCell ref="S11:W12"/>
    <mergeCell ref="X11:Z12"/>
    <mergeCell ref="A14:A16"/>
    <mergeCell ref="A1:Z1"/>
    <mergeCell ref="A2:Z2"/>
    <mergeCell ref="A3:Z3"/>
    <mergeCell ref="A5:Z5"/>
    <mergeCell ref="A7:Z7"/>
    <mergeCell ref="A8:Z8"/>
    <mergeCell ref="A9:Z9"/>
    <mergeCell ref="I11:K12"/>
    <mergeCell ref="L11:O12"/>
    <mergeCell ref="P11:R12"/>
    <mergeCell ref="A11:A13"/>
    <mergeCell ref="B11:B13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70"/>
  <sheetViews>
    <sheetView zoomScaleNormal="100" workbookViewId="0">
      <selection sqref="A1:Z1"/>
    </sheetView>
  </sheetViews>
  <sheetFormatPr defaultRowHeight="15" customHeight="1" x14ac:dyDescent="0.2"/>
  <cols>
    <col min="1" max="1" width="24.28515625" style="54" customWidth="1"/>
    <col min="2" max="2" width="9.7109375" style="54" customWidth="1"/>
    <col min="3" max="3" width="9.7109375" style="55" customWidth="1"/>
    <col min="4" max="4" width="55.7109375" style="54" customWidth="1"/>
    <col min="5" max="5" width="10.7109375" style="56" customWidth="1"/>
    <col min="6" max="11" width="11.7109375" style="56" customWidth="1"/>
    <col min="12" max="16" width="11.7109375" style="54" customWidth="1"/>
    <col min="17" max="17" width="13.7109375" style="54" customWidth="1"/>
    <col min="18" max="26" width="11.7109375" style="54" customWidth="1"/>
    <col min="27" max="16384" width="9.140625" style="54"/>
  </cols>
  <sheetData>
    <row r="1" spans="1:26" s="39" customFormat="1" ht="15" customHeight="1" x14ac:dyDescent="0.2">
      <c r="A1" s="277" t="s">
        <v>35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</row>
    <row r="2" spans="1:26" s="39" customFormat="1" ht="15" customHeight="1" x14ac:dyDescent="0.2">
      <c r="A2" s="277" t="s">
        <v>36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</row>
    <row r="3" spans="1:26" s="39" customFormat="1" ht="15" customHeight="1" x14ac:dyDescent="0.2">
      <c r="A3" s="277" t="s">
        <v>65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</row>
    <row r="4" spans="1:26" s="39" customFormat="1" ht="15" customHeight="1" x14ac:dyDescent="0.2">
      <c r="A4" s="277" t="s">
        <v>200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</row>
    <row r="5" spans="1:26" s="39" customFormat="1" ht="15" customHeight="1" x14ac:dyDescent="0.2">
      <c r="A5" s="277" t="s">
        <v>37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</row>
    <row r="6" spans="1:26" s="39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39" customFormat="1" ht="15" customHeight="1" x14ac:dyDescent="0.2">
      <c r="A7" s="274" t="s">
        <v>215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</row>
    <row r="8" spans="1:26" s="39" customFormat="1" ht="15" customHeight="1" x14ac:dyDescent="0.2">
      <c r="A8" s="274" t="s">
        <v>74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</row>
    <row r="9" spans="1:26" s="39" customFormat="1" ht="15" customHeight="1" x14ac:dyDescent="0.2">
      <c r="A9" s="274" t="s">
        <v>72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</row>
    <row r="10" spans="1:26" s="39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39" customFormat="1" ht="15" customHeight="1" x14ac:dyDescent="0.2">
      <c r="A11" s="275" t="s">
        <v>59</v>
      </c>
      <c r="B11" s="275" t="s">
        <v>60</v>
      </c>
      <c r="C11" s="296" t="s">
        <v>38</v>
      </c>
      <c r="D11" s="275" t="s">
        <v>58</v>
      </c>
      <c r="E11" s="299" t="s">
        <v>39</v>
      </c>
      <c r="F11" s="302" t="s">
        <v>49</v>
      </c>
      <c r="G11" s="303"/>
      <c r="H11" s="304"/>
      <c r="I11" s="308" t="s">
        <v>50</v>
      </c>
      <c r="J11" s="309"/>
      <c r="K11" s="310"/>
      <c r="L11" s="278" t="s">
        <v>40</v>
      </c>
      <c r="M11" s="279"/>
      <c r="N11" s="279"/>
      <c r="O11" s="279"/>
      <c r="P11" s="282" t="s">
        <v>41</v>
      </c>
      <c r="Q11" s="283"/>
      <c r="R11" s="284"/>
      <c r="S11" s="288" t="s">
        <v>57</v>
      </c>
      <c r="T11" s="289"/>
      <c r="U11" s="289"/>
      <c r="V11" s="289"/>
      <c r="W11" s="292"/>
      <c r="X11" s="288" t="s">
        <v>51</v>
      </c>
      <c r="Y11" s="289"/>
      <c r="Z11" s="292"/>
    </row>
    <row r="12" spans="1:26" s="39" customFormat="1" ht="15" customHeight="1" thickBot="1" x14ac:dyDescent="0.25">
      <c r="A12" s="276"/>
      <c r="B12" s="276"/>
      <c r="C12" s="297"/>
      <c r="D12" s="276"/>
      <c r="E12" s="300"/>
      <c r="F12" s="305"/>
      <c r="G12" s="306"/>
      <c r="H12" s="307"/>
      <c r="I12" s="311"/>
      <c r="J12" s="312"/>
      <c r="K12" s="313"/>
      <c r="L12" s="280"/>
      <c r="M12" s="281"/>
      <c r="N12" s="281"/>
      <c r="O12" s="281"/>
      <c r="P12" s="285"/>
      <c r="Q12" s="286"/>
      <c r="R12" s="287"/>
      <c r="S12" s="290"/>
      <c r="T12" s="291"/>
      <c r="U12" s="291"/>
      <c r="V12" s="291"/>
      <c r="W12" s="314"/>
      <c r="X12" s="293"/>
      <c r="Y12" s="294"/>
      <c r="Z12" s="295"/>
    </row>
    <row r="13" spans="1:26" s="39" customFormat="1" ht="30" customHeight="1" thickBot="1" x14ac:dyDescent="0.25">
      <c r="A13" s="276"/>
      <c r="B13" s="276"/>
      <c r="C13" s="298"/>
      <c r="D13" s="276"/>
      <c r="E13" s="301"/>
      <c r="F13" s="21" t="s">
        <v>54</v>
      </c>
      <c r="G13" s="22" t="s">
        <v>42</v>
      </c>
      <c r="H13" s="23" t="s">
        <v>43</v>
      </c>
      <c r="I13" s="71" t="s">
        <v>54</v>
      </c>
      <c r="J13" s="72" t="s">
        <v>55</v>
      </c>
      <c r="K13" s="73" t="s">
        <v>56</v>
      </c>
      <c r="L13" s="16" t="s">
        <v>54</v>
      </c>
      <c r="M13" s="17" t="s">
        <v>63</v>
      </c>
      <c r="N13" s="17" t="s">
        <v>64</v>
      </c>
      <c r="O13" s="24" t="s">
        <v>47</v>
      </c>
      <c r="P13" s="16" t="s">
        <v>54</v>
      </c>
      <c r="Q13" s="17" t="s">
        <v>53</v>
      </c>
      <c r="R13" s="24" t="s">
        <v>48</v>
      </c>
      <c r="S13" s="16" t="s">
        <v>54</v>
      </c>
      <c r="T13" s="17" t="s">
        <v>50</v>
      </c>
      <c r="U13" s="17" t="s">
        <v>40</v>
      </c>
      <c r="V13" s="24" t="s">
        <v>70</v>
      </c>
      <c r="W13" s="24" t="s">
        <v>44</v>
      </c>
      <c r="X13" s="16" t="s">
        <v>54</v>
      </c>
      <c r="Y13" s="17" t="s">
        <v>45</v>
      </c>
      <c r="Z13" s="18" t="s">
        <v>46</v>
      </c>
    </row>
    <row r="14" spans="1:26" s="39" customFormat="1" ht="15" customHeight="1" x14ac:dyDescent="0.2">
      <c r="A14" s="271" t="s">
        <v>61</v>
      </c>
      <c r="B14" s="44" t="s">
        <v>62</v>
      </c>
      <c r="C14" s="35"/>
      <c r="D14" s="57"/>
      <c r="E14" s="69">
        <f>SUM(E17:E63)</f>
        <v>8240</v>
      </c>
      <c r="F14" s="69">
        <f>SUM(G14:H14)</f>
        <v>781</v>
      </c>
      <c r="G14" s="74">
        <f>SUM(G17:G63)</f>
        <v>0</v>
      </c>
      <c r="H14" s="75">
        <f>SUM(H17:H63)</f>
        <v>781</v>
      </c>
      <c r="I14" s="69">
        <f>SUM(J14:K14)</f>
        <v>7184</v>
      </c>
      <c r="J14" s="74">
        <f>SUM(J17:J63)</f>
        <v>4171</v>
      </c>
      <c r="K14" s="75">
        <f>SUM(K17:K63)</f>
        <v>3013</v>
      </c>
      <c r="L14" s="76">
        <f>SUM(M14:O14)</f>
        <v>28</v>
      </c>
      <c r="M14" s="74">
        <f>SUM(M17:M63)</f>
        <v>28</v>
      </c>
      <c r="N14" s="74">
        <f>SUM(N17:N63)</f>
        <v>0</v>
      </c>
      <c r="O14" s="74">
        <f>SUM(O17:O63)</f>
        <v>0</v>
      </c>
      <c r="P14" s="69">
        <f>SUM(Q14:R14)</f>
        <v>0</v>
      </c>
      <c r="Q14" s="74">
        <f>SUM(Q17:Q63)</f>
        <v>0</v>
      </c>
      <c r="R14" s="75">
        <f>SUM(R17:R63)</f>
        <v>0</v>
      </c>
      <c r="S14" s="76">
        <f>SUM(T14:W14)</f>
        <v>247</v>
      </c>
      <c r="T14" s="74">
        <f>SUM(T17:T63)</f>
        <v>247</v>
      </c>
      <c r="U14" s="74">
        <f>SUM(U17:U63)</f>
        <v>0</v>
      </c>
      <c r="V14" s="74">
        <f>SUM(V17:V63)</f>
        <v>0</v>
      </c>
      <c r="W14" s="74">
        <f>SUM(W17:W63)</f>
        <v>0</v>
      </c>
      <c r="X14" s="69">
        <f>SUM(Y14:Z14)</f>
        <v>0</v>
      </c>
      <c r="Y14" s="74">
        <f>SUM(Y17:Y63)</f>
        <v>0</v>
      </c>
      <c r="Z14" s="75">
        <f>SUM(Z17:Z63)</f>
        <v>0</v>
      </c>
    </row>
    <row r="15" spans="1:26" s="39" customFormat="1" ht="15" customHeight="1" x14ac:dyDescent="0.2">
      <c r="A15" s="272"/>
      <c r="B15" s="45" t="s">
        <v>0</v>
      </c>
      <c r="C15" s="36"/>
      <c r="D15" s="58"/>
      <c r="E15" s="46">
        <f>SUM(F15:Z15)</f>
        <v>0</v>
      </c>
      <c r="F15" s="33">
        <f>SUM(G15:H15)</f>
        <v>0</v>
      </c>
      <c r="G15" s="25">
        <v>0</v>
      </c>
      <c r="H15" s="26">
        <v>0</v>
      </c>
      <c r="I15" s="33">
        <f>SUM(J15:K15)</f>
        <v>0</v>
      </c>
      <c r="J15" s="25">
        <v>0</v>
      </c>
      <c r="K15" s="26">
        <v>0</v>
      </c>
      <c r="L15" s="33">
        <f>SUM(M15:O15)</f>
        <v>0</v>
      </c>
      <c r="M15" s="25">
        <v>0</v>
      </c>
      <c r="N15" s="25">
        <v>0</v>
      </c>
      <c r="O15" s="25">
        <v>0</v>
      </c>
      <c r="P15" s="33">
        <f>SUM(Q15:R15)</f>
        <v>0</v>
      </c>
      <c r="Q15" s="25">
        <v>0</v>
      </c>
      <c r="R15" s="26">
        <v>0</v>
      </c>
      <c r="S15" s="33">
        <f>SUM(T15:W15)</f>
        <v>0</v>
      </c>
      <c r="T15" s="25">
        <v>0</v>
      </c>
      <c r="U15" s="25">
        <v>0</v>
      </c>
      <c r="V15" s="25">
        <v>0</v>
      </c>
      <c r="W15" s="25">
        <v>0</v>
      </c>
      <c r="X15" s="33">
        <f>SUM(Y15:Z15)</f>
        <v>0</v>
      </c>
      <c r="Y15" s="25">
        <v>0</v>
      </c>
      <c r="Z15" s="26">
        <v>0</v>
      </c>
    </row>
    <row r="16" spans="1:26" s="39" customFormat="1" ht="15" customHeight="1" thickBot="1" x14ac:dyDescent="0.25">
      <c r="A16" s="315"/>
      <c r="B16" s="207" t="s">
        <v>2</v>
      </c>
      <c r="C16" s="208"/>
      <c r="D16" s="209"/>
      <c r="E16" s="47">
        <f>SUM(F16+I16+L16+P16+S16+X16)</f>
        <v>8240</v>
      </c>
      <c r="F16" s="34">
        <f>SUM(G16:H16)</f>
        <v>781</v>
      </c>
      <c r="G16" s="27">
        <f>SUM(G17:G63)</f>
        <v>0</v>
      </c>
      <c r="H16" s="27">
        <f>SUM(H17:H63)</f>
        <v>781</v>
      </c>
      <c r="I16" s="34">
        <f>SUM(J16:K16)</f>
        <v>7184</v>
      </c>
      <c r="J16" s="27">
        <f>SUM(J17:J63)</f>
        <v>4171</v>
      </c>
      <c r="K16" s="27">
        <f>SUM(K17:K63)</f>
        <v>3013</v>
      </c>
      <c r="L16" s="34">
        <f>SUM(M16:O16)</f>
        <v>28</v>
      </c>
      <c r="M16" s="27">
        <f>SUM(M17:M63)</f>
        <v>28</v>
      </c>
      <c r="N16" s="27">
        <f>SUM(N17:N63)</f>
        <v>0</v>
      </c>
      <c r="O16" s="27">
        <f>SUM(O17:O63)</f>
        <v>0</v>
      </c>
      <c r="P16" s="34">
        <f>SUM(Q16:R16)</f>
        <v>0</v>
      </c>
      <c r="Q16" s="27">
        <f>SUM(Q17:Q63)</f>
        <v>0</v>
      </c>
      <c r="R16" s="27">
        <f>SUM(R17:R63)</f>
        <v>0</v>
      </c>
      <c r="S16" s="34">
        <f>SUM(T16:W16)</f>
        <v>247</v>
      </c>
      <c r="T16" s="27">
        <f>SUM(T17:T63)</f>
        <v>247</v>
      </c>
      <c r="U16" s="27">
        <f>SUM(U17:U63)</f>
        <v>0</v>
      </c>
      <c r="V16" s="27">
        <f>SUM(V17:V63)</f>
        <v>0</v>
      </c>
      <c r="W16" s="27">
        <f>SUM(W17:W63)</f>
        <v>0</v>
      </c>
      <c r="X16" s="34">
        <f>SUM(Y16:Z16)</f>
        <v>0</v>
      </c>
      <c r="Y16" s="27">
        <f>SUM(Y17:Y63)</f>
        <v>0</v>
      </c>
      <c r="Z16" s="28">
        <f>SUM(Z17:Z63)</f>
        <v>0</v>
      </c>
    </row>
    <row r="17" spans="1:26" s="53" customFormat="1" ht="15" customHeight="1" x14ac:dyDescent="0.2">
      <c r="A17" s="194" t="s">
        <v>22</v>
      </c>
      <c r="B17" s="195" t="s">
        <v>2</v>
      </c>
      <c r="C17" s="196">
        <v>50001469</v>
      </c>
      <c r="D17" s="197" t="s">
        <v>77</v>
      </c>
      <c r="E17" s="185">
        <f>SUM(F17+I17+L17+P17+S17+X17)</f>
        <v>95</v>
      </c>
      <c r="F17" s="198">
        <v>0</v>
      </c>
      <c r="G17" s="199">
        <v>0</v>
      </c>
      <c r="H17" s="200">
        <v>0</v>
      </c>
      <c r="I17" s="66">
        <v>95</v>
      </c>
      <c r="J17" s="201">
        <v>46</v>
      </c>
      <c r="K17" s="202">
        <v>49</v>
      </c>
      <c r="L17" s="192">
        <v>0</v>
      </c>
      <c r="M17" s="189">
        <v>0</v>
      </c>
      <c r="N17" s="189">
        <v>0</v>
      </c>
      <c r="O17" s="190">
        <v>0</v>
      </c>
      <c r="P17" s="203">
        <f>SUM(Q17:R17)</f>
        <v>0</v>
      </c>
      <c r="Q17" s="199">
        <v>0</v>
      </c>
      <c r="R17" s="204">
        <v>0</v>
      </c>
      <c r="S17" s="192">
        <f>SUM(T17:W17)</f>
        <v>0</v>
      </c>
      <c r="T17" s="189">
        <v>0</v>
      </c>
      <c r="U17" s="189">
        <v>0</v>
      </c>
      <c r="V17" s="189">
        <v>0</v>
      </c>
      <c r="W17" s="190">
        <v>0</v>
      </c>
      <c r="X17" s="203">
        <f>SUM(Y17:Z17)</f>
        <v>0</v>
      </c>
      <c r="Y17" s="205">
        <v>0</v>
      </c>
      <c r="Z17" s="206">
        <v>0</v>
      </c>
    </row>
    <row r="18" spans="1:26" s="53" customFormat="1" ht="15" customHeight="1" x14ac:dyDescent="0.2">
      <c r="A18" s="100" t="s">
        <v>3</v>
      </c>
      <c r="B18" s="101" t="s">
        <v>2</v>
      </c>
      <c r="C18" s="102">
        <v>50029770</v>
      </c>
      <c r="D18" s="103" t="s">
        <v>79</v>
      </c>
      <c r="E18" s="104">
        <f t="shared" ref="E18:E28" si="0">SUM(F18+I18+L18+P18+S18+X18)</f>
        <v>153</v>
      </c>
      <c r="F18" s="105">
        <v>19</v>
      </c>
      <c r="G18" s="79">
        <v>0</v>
      </c>
      <c r="H18" s="106">
        <v>19</v>
      </c>
      <c r="I18" s="87">
        <v>115</v>
      </c>
      <c r="J18" s="96">
        <v>67</v>
      </c>
      <c r="K18" s="107">
        <v>48</v>
      </c>
      <c r="L18" s="109">
        <v>0</v>
      </c>
      <c r="M18" s="97">
        <v>0</v>
      </c>
      <c r="N18" s="97">
        <v>0</v>
      </c>
      <c r="O18" s="110">
        <v>0</v>
      </c>
      <c r="P18" s="108">
        <f t="shared" ref="P18:P28" si="1">SUM(Q18:R18)</f>
        <v>0</v>
      </c>
      <c r="Q18" s="79">
        <v>0</v>
      </c>
      <c r="R18" s="111">
        <v>0</v>
      </c>
      <c r="S18" s="109">
        <f t="shared" ref="S18:S28" si="2">SUM(T18:W18)</f>
        <v>19</v>
      </c>
      <c r="T18" s="97">
        <v>19</v>
      </c>
      <c r="U18" s="97">
        <v>0</v>
      </c>
      <c r="V18" s="97">
        <v>0</v>
      </c>
      <c r="W18" s="110">
        <v>0</v>
      </c>
      <c r="X18" s="108">
        <f t="shared" ref="X18:X28" si="3">SUM(Y18:Z18)</f>
        <v>0</v>
      </c>
      <c r="Y18" s="98">
        <v>0</v>
      </c>
      <c r="Z18" s="99">
        <v>0</v>
      </c>
    </row>
    <row r="19" spans="1:26" s="53" customFormat="1" ht="15" customHeight="1" x14ac:dyDescent="0.2">
      <c r="A19" s="100" t="s">
        <v>4</v>
      </c>
      <c r="B19" s="101" t="s">
        <v>2</v>
      </c>
      <c r="C19" s="102">
        <v>50029983</v>
      </c>
      <c r="D19" s="103" t="s">
        <v>130</v>
      </c>
      <c r="E19" s="104">
        <f t="shared" si="0"/>
        <v>199</v>
      </c>
      <c r="F19" s="105">
        <v>18</v>
      </c>
      <c r="G19" s="79">
        <v>0</v>
      </c>
      <c r="H19" s="106">
        <v>18</v>
      </c>
      <c r="I19" s="87">
        <v>181</v>
      </c>
      <c r="J19" s="96">
        <v>95</v>
      </c>
      <c r="K19" s="107">
        <v>86</v>
      </c>
      <c r="L19" s="109">
        <v>0</v>
      </c>
      <c r="M19" s="97">
        <v>0</v>
      </c>
      <c r="N19" s="97">
        <v>0</v>
      </c>
      <c r="O19" s="110">
        <v>0</v>
      </c>
      <c r="P19" s="108">
        <f t="shared" si="1"/>
        <v>0</v>
      </c>
      <c r="Q19" s="79">
        <v>0</v>
      </c>
      <c r="R19" s="111">
        <v>0</v>
      </c>
      <c r="S19" s="109">
        <f t="shared" si="2"/>
        <v>0</v>
      </c>
      <c r="T19" s="97">
        <v>0</v>
      </c>
      <c r="U19" s="97">
        <v>0</v>
      </c>
      <c r="V19" s="97">
        <v>0</v>
      </c>
      <c r="W19" s="110">
        <v>0</v>
      </c>
      <c r="X19" s="108">
        <f t="shared" si="3"/>
        <v>0</v>
      </c>
      <c r="Y19" s="98">
        <v>0</v>
      </c>
      <c r="Z19" s="99">
        <v>0</v>
      </c>
    </row>
    <row r="20" spans="1:26" s="53" customFormat="1" ht="15" customHeight="1" x14ac:dyDescent="0.2">
      <c r="A20" s="100" t="s">
        <v>4</v>
      </c>
      <c r="B20" s="101" t="s">
        <v>2</v>
      </c>
      <c r="C20" s="102">
        <v>50013076</v>
      </c>
      <c r="D20" s="103" t="s">
        <v>81</v>
      </c>
      <c r="E20" s="104">
        <f t="shared" si="0"/>
        <v>75</v>
      </c>
      <c r="F20" s="105">
        <v>11</v>
      </c>
      <c r="G20" s="79">
        <v>0</v>
      </c>
      <c r="H20" s="106">
        <v>11</v>
      </c>
      <c r="I20" s="87">
        <v>64</v>
      </c>
      <c r="J20" s="96">
        <v>45</v>
      </c>
      <c r="K20" s="107">
        <v>19</v>
      </c>
      <c r="L20" s="109">
        <v>0</v>
      </c>
      <c r="M20" s="97">
        <v>0</v>
      </c>
      <c r="N20" s="97">
        <v>0</v>
      </c>
      <c r="O20" s="110">
        <v>0</v>
      </c>
      <c r="P20" s="108">
        <f t="shared" si="1"/>
        <v>0</v>
      </c>
      <c r="Q20" s="79">
        <v>0</v>
      </c>
      <c r="R20" s="111">
        <v>0</v>
      </c>
      <c r="S20" s="109">
        <f t="shared" si="2"/>
        <v>0</v>
      </c>
      <c r="T20" s="97">
        <v>0</v>
      </c>
      <c r="U20" s="97">
        <v>0</v>
      </c>
      <c r="V20" s="97">
        <v>0</v>
      </c>
      <c r="W20" s="110">
        <v>0</v>
      </c>
      <c r="X20" s="108">
        <f t="shared" si="3"/>
        <v>0</v>
      </c>
      <c r="Y20" s="98">
        <v>0</v>
      </c>
      <c r="Z20" s="99">
        <v>0</v>
      </c>
    </row>
    <row r="21" spans="1:26" s="53" customFormat="1" ht="15" customHeight="1" x14ac:dyDescent="0.2">
      <c r="A21" s="100" t="s">
        <v>24</v>
      </c>
      <c r="B21" s="101" t="s">
        <v>2</v>
      </c>
      <c r="C21" s="102">
        <v>50026585</v>
      </c>
      <c r="D21" s="103" t="s">
        <v>82</v>
      </c>
      <c r="E21" s="104">
        <f t="shared" si="0"/>
        <v>82</v>
      </c>
      <c r="F21" s="105">
        <v>13</v>
      </c>
      <c r="G21" s="79">
        <v>0</v>
      </c>
      <c r="H21" s="106">
        <v>13</v>
      </c>
      <c r="I21" s="87">
        <v>69</v>
      </c>
      <c r="J21" s="96">
        <v>69</v>
      </c>
      <c r="K21" s="107">
        <v>0</v>
      </c>
      <c r="L21" s="109">
        <v>0</v>
      </c>
      <c r="M21" s="97">
        <v>0</v>
      </c>
      <c r="N21" s="97">
        <v>0</v>
      </c>
      <c r="O21" s="110">
        <v>0</v>
      </c>
      <c r="P21" s="108">
        <f t="shared" si="1"/>
        <v>0</v>
      </c>
      <c r="Q21" s="79">
        <v>0</v>
      </c>
      <c r="R21" s="111">
        <v>0</v>
      </c>
      <c r="S21" s="109">
        <f t="shared" si="2"/>
        <v>0</v>
      </c>
      <c r="T21" s="97">
        <v>0</v>
      </c>
      <c r="U21" s="97">
        <v>0</v>
      </c>
      <c r="V21" s="97">
        <v>0</v>
      </c>
      <c r="W21" s="110">
        <v>0</v>
      </c>
      <c r="X21" s="108">
        <f t="shared" si="3"/>
        <v>0</v>
      </c>
      <c r="Y21" s="98">
        <v>0</v>
      </c>
      <c r="Z21" s="99">
        <v>0</v>
      </c>
    </row>
    <row r="22" spans="1:26" s="53" customFormat="1" ht="15" customHeight="1" x14ac:dyDescent="0.2">
      <c r="A22" s="100" t="s">
        <v>5</v>
      </c>
      <c r="B22" s="101" t="s">
        <v>2</v>
      </c>
      <c r="C22" s="102">
        <v>50013947</v>
      </c>
      <c r="D22" s="103" t="s">
        <v>83</v>
      </c>
      <c r="E22" s="104">
        <f t="shared" si="0"/>
        <v>145</v>
      </c>
      <c r="F22" s="105">
        <v>12</v>
      </c>
      <c r="G22" s="79">
        <v>0</v>
      </c>
      <c r="H22" s="106">
        <v>12</v>
      </c>
      <c r="I22" s="87">
        <v>133</v>
      </c>
      <c r="J22" s="96">
        <v>87</v>
      </c>
      <c r="K22" s="107">
        <v>46</v>
      </c>
      <c r="L22" s="109">
        <v>0</v>
      </c>
      <c r="M22" s="97">
        <v>0</v>
      </c>
      <c r="N22" s="97">
        <v>0</v>
      </c>
      <c r="O22" s="110">
        <v>0</v>
      </c>
      <c r="P22" s="108">
        <f t="shared" si="1"/>
        <v>0</v>
      </c>
      <c r="Q22" s="79">
        <v>0</v>
      </c>
      <c r="R22" s="111">
        <v>0</v>
      </c>
      <c r="S22" s="109">
        <f t="shared" si="2"/>
        <v>0</v>
      </c>
      <c r="T22" s="97">
        <v>0</v>
      </c>
      <c r="U22" s="97">
        <v>0</v>
      </c>
      <c r="V22" s="97">
        <v>0</v>
      </c>
      <c r="W22" s="110">
        <v>0</v>
      </c>
      <c r="X22" s="108">
        <f t="shared" si="3"/>
        <v>0</v>
      </c>
      <c r="Y22" s="98">
        <v>0</v>
      </c>
      <c r="Z22" s="99">
        <v>0</v>
      </c>
    </row>
    <row r="23" spans="1:26" s="53" customFormat="1" ht="15" customHeight="1" x14ac:dyDescent="0.2">
      <c r="A23" s="100" t="s">
        <v>5</v>
      </c>
      <c r="B23" s="101" t="s">
        <v>2</v>
      </c>
      <c r="C23" s="102">
        <v>50025589</v>
      </c>
      <c r="D23" s="103" t="s">
        <v>84</v>
      </c>
      <c r="E23" s="104">
        <f t="shared" si="0"/>
        <v>95</v>
      </c>
      <c r="F23" s="105">
        <v>7</v>
      </c>
      <c r="G23" s="79">
        <v>0</v>
      </c>
      <c r="H23" s="106">
        <v>7</v>
      </c>
      <c r="I23" s="87">
        <v>88</v>
      </c>
      <c r="J23" s="96">
        <v>48</v>
      </c>
      <c r="K23" s="107">
        <v>40</v>
      </c>
      <c r="L23" s="109">
        <v>0</v>
      </c>
      <c r="M23" s="97">
        <v>0</v>
      </c>
      <c r="N23" s="97">
        <v>0</v>
      </c>
      <c r="O23" s="110">
        <v>0</v>
      </c>
      <c r="P23" s="108">
        <f t="shared" si="1"/>
        <v>0</v>
      </c>
      <c r="Q23" s="79">
        <v>0</v>
      </c>
      <c r="R23" s="111">
        <v>0</v>
      </c>
      <c r="S23" s="109">
        <f t="shared" si="2"/>
        <v>0</v>
      </c>
      <c r="T23" s="97">
        <v>0</v>
      </c>
      <c r="U23" s="97">
        <v>0</v>
      </c>
      <c r="V23" s="97">
        <v>0</v>
      </c>
      <c r="W23" s="110">
        <v>0</v>
      </c>
      <c r="X23" s="108">
        <f t="shared" si="3"/>
        <v>0</v>
      </c>
      <c r="Y23" s="98">
        <v>0</v>
      </c>
      <c r="Z23" s="99">
        <v>0</v>
      </c>
    </row>
    <row r="24" spans="1:26" s="53" customFormat="1" ht="15" customHeight="1" x14ac:dyDescent="0.2">
      <c r="A24" s="100" t="s">
        <v>5</v>
      </c>
      <c r="B24" s="101" t="s">
        <v>2</v>
      </c>
      <c r="C24" s="102">
        <v>50030990</v>
      </c>
      <c r="D24" s="103" t="s">
        <v>85</v>
      </c>
      <c r="E24" s="104">
        <f t="shared" si="0"/>
        <v>157</v>
      </c>
      <c r="F24" s="105">
        <v>15</v>
      </c>
      <c r="G24" s="79">
        <v>0</v>
      </c>
      <c r="H24" s="106">
        <v>15</v>
      </c>
      <c r="I24" s="87">
        <v>142</v>
      </c>
      <c r="J24" s="96">
        <v>76</v>
      </c>
      <c r="K24" s="107">
        <v>66</v>
      </c>
      <c r="L24" s="109">
        <v>0</v>
      </c>
      <c r="M24" s="97">
        <v>0</v>
      </c>
      <c r="N24" s="97">
        <v>0</v>
      </c>
      <c r="O24" s="110">
        <v>0</v>
      </c>
      <c r="P24" s="108">
        <f t="shared" si="1"/>
        <v>0</v>
      </c>
      <c r="Q24" s="79">
        <v>0</v>
      </c>
      <c r="R24" s="111">
        <v>0</v>
      </c>
      <c r="S24" s="109">
        <f t="shared" si="2"/>
        <v>0</v>
      </c>
      <c r="T24" s="97">
        <v>0</v>
      </c>
      <c r="U24" s="97">
        <v>0</v>
      </c>
      <c r="V24" s="97">
        <v>0</v>
      </c>
      <c r="W24" s="110">
        <v>0</v>
      </c>
      <c r="X24" s="108">
        <f t="shared" si="3"/>
        <v>0</v>
      </c>
      <c r="Y24" s="98">
        <v>0</v>
      </c>
      <c r="Z24" s="99">
        <v>0</v>
      </c>
    </row>
    <row r="25" spans="1:26" s="53" customFormat="1" ht="15" customHeight="1" x14ac:dyDescent="0.2">
      <c r="A25" s="100" t="s">
        <v>5</v>
      </c>
      <c r="B25" s="101" t="s">
        <v>2</v>
      </c>
      <c r="C25" s="102">
        <v>50024612</v>
      </c>
      <c r="D25" s="103" t="s">
        <v>86</v>
      </c>
      <c r="E25" s="104">
        <f t="shared" si="0"/>
        <v>66</v>
      </c>
      <c r="F25" s="105">
        <v>6</v>
      </c>
      <c r="G25" s="79">
        <v>0</v>
      </c>
      <c r="H25" s="106">
        <v>6</v>
      </c>
      <c r="I25" s="87">
        <v>60</v>
      </c>
      <c r="J25" s="96">
        <v>27</v>
      </c>
      <c r="K25" s="107">
        <v>33</v>
      </c>
      <c r="L25" s="109">
        <v>0</v>
      </c>
      <c r="M25" s="97">
        <v>0</v>
      </c>
      <c r="N25" s="97">
        <v>0</v>
      </c>
      <c r="O25" s="110">
        <v>0</v>
      </c>
      <c r="P25" s="108">
        <f t="shared" si="1"/>
        <v>0</v>
      </c>
      <c r="Q25" s="79">
        <v>0</v>
      </c>
      <c r="R25" s="111">
        <v>0</v>
      </c>
      <c r="S25" s="109">
        <f t="shared" si="2"/>
        <v>0</v>
      </c>
      <c r="T25" s="97">
        <v>0</v>
      </c>
      <c r="U25" s="97">
        <v>0</v>
      </c>
      <c r="V25" s="97">
        <v>0</v>
      </c>
      <c r="W25" s="110">
        <v>0</v>
      </c>
      <c r="X25" s="108">
        <f t="shared" si="3"/>
        <v>0</v>
      </c>
      <c r="Y25" s="98">
        <v>0</v>
      </c>
      <c r="Z25" s="99">
        <v>0</v>
      </c>
    </row>
    <row r="26" spans="1:26" s="53" customFormat="1" ht="15" customHeight="1" x14ac:dyDescent="0.2">
      <c r="A26" s="100" t="s">
        <v>6</v>
      </c>
      <c r="B26" s="101" t="s">
        <v>2</v>
      </c>
      <c r="C26" s="102">
        <v>50014137</v>
      </c>
      <c r="D26" s="103" t="s">
        <v>87</v>
      </c>
      <c r="E26" s="104">
        <f t="shared" si="0"/>
        <v>128</v>
      </c>
      <c r="F26" s="105">
        <v>15</v>
      </c>
      <c r="G26" s="79">
        <v>0</v>
      </c>
      <c r="H26" s="106">
        <v>15</v>
      </c>
      <c r="I26" s="87">
        <v>113</v>
      </c>
      <c r="J26" s="96">
        <v>69</v>
      </c>
      <c r="K26" s="107">
        <v>44</v>
      </c>
      <c r="L26" s="109">
        <v>0</v>
      </c>
      <c r="M26" s="97">
        <v>0</v>
      </c>
      <c r="N26" s="97">
        <v>0</v>
      </c>
      <c r="O26" s="110">
        <v>0</v>
      </c>
      <c r="P26" s="108">
        <f t="shared" si="1"/>
        <v>0</v>
      </c>
      <c r="Q26" s="79">
        <v>0</v>
      </c>
      <c r="R26" s="111">
        <v>0</v>
      </c>
      <c r="S26" s="109">
        <f t="shared" si="2"/>
        <v>0</v>
      </c>
      <c r="T26" s="97">
        <v>0</v>
      </c>
      <c r="U26" s="97">
        <v>0</v>
      </c>
      <c r="V26" s="97">
        <v>0</v>
      </c>
      <c r="W26" s="110">
        <v>0</v>
      </c>
      <c r="X26" s="108">
        <f t="shared" si="3"/>
        <v>0</v>
      </c>
      <c r="Y26" s="98">
        <v>0</v>
      </c>
      <c r="Z26" s="99">
        <v>0</v>
      </c>
    </row>
    <row r="27" spans="1:26" s="53" customFormat="1" ht="15" customHeight="1" x14ac:dyDescent="0.2">
      <c r="A27" s="100" t="s">
        <v>6</v>
      </c>
      <c r="B27" s="101" t="s">
        <v>2</v>
      </c>
      <c r="C27" s="102">
        <v>50014161</v>
      </c>
      <c r="D27" s="103" t="s">
        <v>88</v>
      </c>
      <c r="E27" s="104">
        <f t="shared" si="0"/>
        <v>17</v>
      </c>
      <c r="F27" s="105">
        <v>2</v>
      </c>
      <c r="G27" s="79">
        <v>0</v>
      </c>
      <c r="H27" s="106">
        <v>2</v>
      </c>
      <c r="I27" s="87">
        <v>15</v>
      </c>
      <c r="J27" s="96">
        <v>6</v>
      </c>
      <c r="K27" s="107">
        <v>9</v>
      </c>
      <c r="L27" s="109">
        <v>0</v>
      </c>
      <c r="M27" s="97">
        <v>0</v>
      </c>
      <c r="N27" s="97">
        <v>0</v>
      </c>
      <c r="O27" s="110">
        <v>0</v>
      </c>
      <c r="P27" s="108">
        <f t="shared" si="1"/>
        <v>0</v>
      </c>
      <c r="Q27" s="79">
        <v>0</v>
      </c>
      <c r="R27" s="111">
        <v>0</v>
      </c>
      <c r="S27" s="109">
        <f t="shared" si="2"/>
        <v>0</v>
      </c>
      <c r="T27" s="97">
        <v>0</v>
      </c>
      <c r="U27" s="97">
        <v>0</v>
      </c>
      <c r="V27" s="97">
        <v>0</v>
      </c>
      <c r="W27" s="110">
        <v>0</v>
      </c>
      <c r="X27" s="108">
        <f t="shared" si="3"/>
        <v>0</v>
      </c>
      <c r="Y27" s="98">
        <v>0</v>
      </c>
      <c r="Z27" s="99">
        <v>0</v>
      </c>
    </row>
    <row r="28" spans="1:26" s="53" customFormat="1" ht="15" customHeight="1" x14ac:dyDescent="0.2">
      <c r="A28" s="100" t="s">
        <v>6</v>
      </c>
      <c r="B28" s="101" t="s">
        <v>2</v>
      </c>
      <c r="C28" s="102">
        <v>50030957</v>
      </c>
      <c r="D28" s="103" t="s">
        <v>131</v>
      </c>
      <c r="E28" s="104">
        <f t="shared" si="0"/>
        <v>50</v>
      </c>
      <c r="F28" s="105">
        <v>5</v>
      </c>
      <c r="G28" s="79">
        <v>0</v>
      </c>
      <c r="H28" s="106">
        <v>5</v>
      </c>
      <c r="I28" s="87">
        <v>45</v>
      </c>
      <c r="J28" s="96">
        <v>19</v>
      </c>
      <c r="K28" s="107">
        <v>26</v>
      </c>
      <c r="L28" s="109">
        <v>0</v>
      </c>
      <c r="M28" s="97">
        <v>0</v>
      </c>
      <c r="N28" s="97">
        <v>0</v>
      </c>
      <c r="O28" s="110">
        <v>0</v>
      </c>
      <c r="P28" s="108">
        <f t="shared" si="1"/>
        <v>0</v>
      </c>
      <c r="Q28" s="79">
        <v>0</v>
      </c>
      <c r="R28" s="111">
        <v>0</v>
      </c>
      <c r="S28" s="109">
        <f t="shared" si="2"/>
        <v>0</v>
      </c>
      <c r="T28" s="97">
        <v>0</v>
      </c>
      <c r="U28" s="97">
        <v>0</v>
      </c>
      <c r="V28" s="97">
        <v>0</v>
      </c>
      <c r="W28" s="110">
        <v>0</v>
      </c>
      <c r="X28" s="108">
        <f t="shared" si="3"/>
        <v>0</v>
      </c>
      <c r="Y28" s="98">
        <v>0</v>
      </c>
      <c r="Z28" s="99">
        <v>0</v>
      </c>
    </row>
    <row r="29" spans="1:26" s="53" customFormat="1" ht="15" customHeight="1" x14ac:dyDescent="0.2">
      <c r="A29" s="100" t="s">
        <v>25</v>
      </c>
      <c r="B29" s="101" t="s">
        <v>2</v>
      </c>
      <c r="C29" s="102">
        <v>50072820</v>
      </c>
      <c r="D29" s="103" t="s">
        <v>91</v>
      </c>
      <c r="E29" s="104">
        <f t="shared" ref="E29:E39" si="4">SUM(F29+I29+L29+P29+S29+X29)</f>
        <v>58</v>
      </c>
      <c r="F29" s="105">
        <v>0</v>
      </c>
      <c r="G29" s="79">
        <v>0</v>
      </c>
      <c r="H29" s="106">
        <v>0</v>
      </c>
      <c r="I29" s="87">
        <v>58</v>
      </c>
      <c r="J29" s="96">
        <v>34</v>
      </c>
      <c r="K29" s="107">
        <v>24</v>
      </c>
      <c r="L29" s="109">
        <v>0</v>
      </c>
      <c r="M29" s="97">
        <v>0</v>
      </c>
      <c r="N29" s="97">
        <v>0</v>
      </c>
      <c r="O29" s="110">
        <v>0</v>
      </c>
      <c r="P29" s="108">
        <f t="shared" ref="P29:P39" si="5">SUM(Q29:R29)</f>
        <v>0</v>
      </c>
      <c r="Q29" s="79">
        <v>0</v>
      </c>
      <c r="R29" s="111">
        <v>0</v>
      </c>
      <c r="S29" s="109">
        <f t="shared" ref="S29:S39" si="6">SUM(T29:W29)</f>
        <v>0</v>
      </c>
      <c r="T29" s="97">
        <v>0</v>
      </c>
      <c r="U29" s="97">
        <v>0</v>
      </c>
      <c r="V29" s="97">
        <v>0</v>
      </c>
      <c r="W29" s="110">
        <v>0</v>
      </c>
      <c r="X29" s="108">
        <f t="shared" ref="X29:X39" si="7">SUM(Y29:Z29)</f>
        <v>0</v>
      </c>
      <c r="Y29" s="98">
        <v>0</v>
      </c>
      <c r="Z29" s="99">
        <v>0</v>
      </c>
    </row>
    <row r="30" spans="1:26" s="53" customFormat="1" ht="15" customHeight="1" x14ac:dyDescent="0.2">
      <c r="A30" s="100" t="s">
        <v>26</v>
      </c>
      <c r="B30" s="101" t="s">
        <v>2</v>
      </c>
      <c r="C30" s="102">
        <v>50031120</v>
      </c>
      <c r="D30" s="103" t="s">
        <v>142</v>
      </c>
      <c r="E30" s="104">
        <f t="shared" si="4"/>
        <v>69</v>
      </c>
      <c r="F30" s="105">
        <v>7</v>
      </c>
      <c r="G30" s="79">
        <v>0</v>
      </c>
      <c r="H30" s="106">
        <v>7</v>
      </c>
      <c r="I30" s="87">
        <v>62</v>
      </c>
      <c r="J30" s="96">
        <v>32</v>
      </c>
      <c r="K30" s="107">
        <v>30</v>
      </c>
      <c r="L30" s="109">
        <v>0</v>
      </c>
      <c r="M30" s="97">
        <v>0</v>
      </c>
      <c r="N30" s="97">
        <v>0</v>
      </c>
      <c r="O30" s="110">
        <v>0</v>
      </c>
      <c r="P30" s="108">
        <f t="shared" si="5"/>
        <v>0</v>
      </c>
      <c r="Q30" s="79">
        <v>0</v>
      </c>
      <c r="R30" s="111">
        <v>0</v>
      </c>
      <c r="S30" s="109">
        <f t="shared" si="6"/>
        <v>0</v>
      </c>
      <c r="T30" s="97">
        <v>0</v>
      </c>
      <c r="U30" s="97">
        <v>0</v>
      </c>
      <c r="V30" s="97">
        <v>0</v>
      </c>
      <c r="W30" s="110">
        <v>0</v>
      </c>
      <c r="X30" s="108">
        <f t="shared" si="7"/>
        <v>0</v>
      </c>
      <c r="Y30" s="98">
        <v>0</v>
      </c>
      <c r="Z30" s="99">
        <v>0</v>
      </c>
    </row>
    <row r="31" spans="1:26" s="53" customFormat="1" ht="15" customHeight="1" x14ac:dyDescent="0.2">
      <c r="A31" s="100" t="s">
        <v>27</v>
      </c>
      <c r="B31" s="101" t="s">
        <v>2</v>
      </c>
      <c r="C31" s="102">
        <v>50024779</v>
      </c>
      <c r="D31" s="103" t="s">
        <v>93</v>
      </c>
      <c r="E31" s="104">
        <f t="shared" si="4"/>
        <v>341</v>
      </c>
      <c r="F31" s="105">
        <v>37</v>
      </c>
      <c r="G31" s="79">
        <v>0</v>
      </c>
      <c r="H31" s="106">
        <v>37</v>
      </c>
      <c r="I31" s="87">
        <v>304</v>
      </c>
      <c r="J31" s="96">
        <v>170</v>
      </c>
      <c r="K31" s="107">
        <v>134</v>
      </c>
      <c r="L31" s="109">
        <v>0</v>
      </c>
      <c r="M31" s="97">
        <v>0</v>
      </c>
      <c r="N31" s="97">
        <v>0</v>
      </c>
      <c r="O31" s="110">
        <v>0</v>
      </c>
      <c r="P31" s="108">
        <f t="shared" si="5"/>
        <v>0</v>
      </c>
      <c r="Q31" s="79">
        <v>0</v>
      </c>
      <c r="R31" s="111">
        <v>0</v>
      </c>
      <c r="S31" s="109">
        <f t="shared" si="6"/>
        <v>0</v>
      </c>
      <c r="T31" s="97">
        <v>0</v>
      </c>
      <c r="U31" s="97">
        <v>0</v>
      </c>
      <c r="V31" s="97">
        <v>0</v>
      </c>
      <c r="W31" s="110">
        <v>0</v>
      </c>
      <c r="X31" s="108">
        <f t="shared" si="7"/>
        <v>0</v>
      </c>
      <c r="Y31" s="98">
        <v>0</v>
      </c>
      <c r="Z31" s="99">
        <v>0</v>
      </c>
    </row>
    <row r="32" spans="1:26" s="53" customFormat="1" ht="15" customHeight="1" x14ac:dyDescent="0.2">
      <c r="A32" s="100" t="s">
        <v>27</v>
      </c>
      <c r="B32" s="101" t="s">
        <v>2</v>
      </c>
      <c r="C32" s="102">
        <v>50024752</v>
      </c>
      <c r="D32" s="103" t="s">
        <v>94</v>
      </c>
      <c r="E32" s="104">
        <f t="shared" si="4"/>
        <v>217</v>
      </c>
      <c r="F32" s="105">
        <v>27</v>
      </c>
      <c r="G32" s="79">
        <v>0</v>
      </c>
      <c r="H32" s="106">
        <v>27</v>
      </c>
      <c r="I32" s="87">
        <v>190</v>
      </c>
      <c r="J32" s="96">
        <v>108</v>
      </c>
      <c r="K32" s="107">
        <v>82</v>
      </c>
      <c r="L32" s="109">
        <v>0</v>
      </c>
      <c r="M32" s="97">
        <v>0</v>
      </c>
      <c r="N32" s="97">
        <v>0</v>
      </c>
      <c r="O32" s="110">
        <v>0</v>
      </c>
      <c r="P32" s="108">
        <f t="shared" si="5"/>
        <v>0</v>
      </c>
      <c r="Q32" s="79">
        <v>0</v>
      </c>
      <c r="R32" s="111">
        <v>0</v>
      </c>
      <c r="S32" s="109">
        <f t="shared" si="6"/>
        <v>0</v>
      </c>
      <c r="T32" s="97">
        <v>0</v>
      </c>
      <c r="U32" s="97">
        <v>0</v>
      </c>
      <c r="V32" s="97">
        <v>0</v>
      </c>
      <c r="W32" s="110">
        <v>0</v>
      </c>
      <c r="X32" s="108">
        <f t="shared" si="7"/>
        <v>0</v>
      </c>
      <c r="Y32" s="98">
        <v>0</v>
      </c>
      <c r="Z32" s="99">
        <v>0</v>
      </c>
    </row>
    <row r="33" spans="1:26" s="53" customFormat="1" ht="15" customHeight="1" x14ac:dyDescent="0.2">
      <c r="A33" s="100" t="s">
        <v>27</v>
      </c>
      <c r="B33" s="101" t="s">
        <v>2</v>
      </c>
      <c r="C33" s="102">
        <v>50022296</v>
      </c>
      <c r="D33" s="103" t="s">
        <v>133</v>
      </c>
      <c r="E33" s="104">
        <f t="shared" si="4"/>
        <v>222</v>
      </c>
      <c r="F33" s="105">
        <v>21</v>
      </c>
      <c r="G33" s="79">
        <v>0</v>
      </c>
      <c r="H33" s="106">
        <v>21</v>
      </c>
      <c r="I33" s="87">
        <v>201</v>
      </c>
      <c r="J33" s="96">
        <v>112</v>
      </c>
      <c r="K33" s="107">
        <v>89</v>
      </c>
      <c r="L33" s="109">
        <v>0</v>
      </c>
      <c r="M33" s="97">
        <v>0</v>
      </c>
      <c r="N33" s="97">
        <v>0</v>
      </c>
      <c r="O33" s="110">
        <v>0</v>
      </c>
      <c r="P33" s="108">
        <f t="shared" si="5"/>
        <v>0</v>
      </c>
      <c r="Q33" s="79">
        <v>0</v>
      </c>
      <c r="R33" s="111">
        <v>0</v>
      </c>
      <c r="S33" s="109">
        <f t="shared" si="6"/>
        <v>0</v>
      </c>
      <c r="T33" s="97">
        <v>0</v>
      </c>
      <c r="U33" s="97">
        <v>0</v>
      </c>
      <c r="V33" s="97">
        <v>0</v>
      </c>
      <c r="W33" s="110">
        <v>0</v>
      </c>
      <c r="X33" s="108">
        <f t="shared" si="7"/>
        <v>0</v>
      </c>
      <c r="Y33" s="98">
        <v>0</v>
      </c>
      <c r="Z33" s="99">
        <v>0</v>
      </c>
    </row>
    <row r="34" spans="1:26" s="53" customFormat="1" ht="15" customHeight="1" x14ac:dyDescent="0.2">
      <c r="A34" s="100" t="s">
        <v>27</v>
      </c>
      <c r="B34" s="101" t="s">
        <v>2</v>
      </c>
      <c r="C34" s="102">
        <v>50027492</v>
      </c>
      <c r="D34" s="103" t="s">
        <v>97</v>
      </c>
      <c r="E34" s="104">
        <f t="shared" si="4"/>
        <v>336</v>
      </c>
      <c r="F34" s="105">
        <v>30</v>
      </c>
      <c r="G34" s="79">
        <v>0</v>
      </c>
      <c r="H34" s="106">
        <v>30</v>
      </c>
      <c r="I34" s="87">
        <v>258</v>
      </c>
      <c r="J34" s="96">
        <v>138</v>
      </c>
      <c r="K34" s="107">
        <v>120</v>
      </c>
      <c r="L34" s="109">
        <v>0</v>
      </c>
      <c r="M34" s="97">
        <v>0</v>
      </c>
      <c r="N34" s="97">
        <v>0</v>
      </c>
      <c r="O34" s="110">
        <v>0</v>
      </c>
      <c r="P34" s="108">
        <f t="shared" si="5"/>
        <v>0</v>
      </c>
      <c r="Q34" s="79">
        <v>0</v>
      </c>
      <c r="R34" s="111">
        <v>0</v>
      </c>
      <c r="S34" s="109">
        <f t="shared" si="6"/>
        <v>48</v>
      </c>
      <c r="T34" s="97">
        <v>48</v>
      </c>
      <c r="U34" s="97">
        <v>0</v>
      </c>
      <c r="V34" s="97">
        <v>0</v>
      </c>
      <c r="W34" s="110">
        <v>0</v>
      </c>
      <c r="X34" s="108">
        <f t="shared" si="7"/>
        <v>0</v>
      </c>
      <c r="Y34" s="98">
        <v>0</v>
      </c>
      <c r="Z34" s="99">
        <v>0</v>
      </c>
    </row>
    <row r="35" spans="1:26" s="53" customFormat="1" ht="15" customHeight="1" x14ac:dyDescent="0.2">
      <c r="A35" s="100" t="s">
        <v>28</v>
      </c>
      <c r="B35" s="101" t="s">
        <v>2</v>
      </c>
      <c r="C35" s="102">
        <v>50002163</v>
      </c>
      <c r="D35" s="103" t="s">
        <v>98</v>
      </c>
      <c r="E35" s="104">
        <f t="shared" si="4"/>
        <v>100</v>
      </c>
      <c r="F35" s="105">
        <v>5</v>
      </c>
      <c r="G35" s="79">
        <v>0</v>
      </c>
      <c r="H35" s="106">
        <v>5</v>
      </c>
      <c r="I35" s="87">
        <v>95</v>
      </c>
      <c r="J35" s="96">
        <v>57</v>
      </c>
      <c r="K35" s="107">
        <v>38</v>
      </c>
      <c r="L35" s="109">
        <v>0</v>
      </c>
      <c r="M35" s="97">
        <v>0</v>
      </c>
      <c r="N35" s="97">
        <v>0</v>
      </c>
      <c r="O35" s="110">
        <v>0</v>
      </c>
      <c r="P35" s="108">
        <f t="shared" si="5"/>
        <v>0</v>
      </c>
      <c r="Q35" s="79">
        <v>0</v>
      </c>
      <c r="R35" s="111">
        <v>0</v>
      </c>
      <c r="S35" s="109">
        <f t="shared" si="6"/>
        <v>0</v>
      </c>
      <c r="T35" s="97">
        <v>0</v>
      </c>
      <c r="U35" s="97">
        <v>0</v>
      </c>
      <c r="V35" s="97">
        <v>0</v>
      </c>
      <c r="W35" s="110">
        <v>0</v>
      </c>
      <c r="X35" s="108">
        <f t="shared" si="7"/>
        <v>0</v>
      </c>
      <c r="Y35" s="98">
        <v>0</v>
      </c>
      <c r="Z35" s="99">
        <v>0</v>
      </c>
    </row>
    <row r="36" spans="1:26" s="53" customFormat="1" ht="15" customHeight="1" x14ac:dyDescent="0.2">
      <c r="A36" s="100" t="s">
        <v>9</v>
      </c>
      <c r="B36" s="101" t="s">
        <v>2</v>
      </c>
      <c r="C36" s="102">
        <v>50025198</v>
      </c>
      <c r="D36" s="103" t="s">
        <v>100</v>
      </c>
      <c r="E36" s="104">
        <f t="shared" si="4"/>
        <v>183</v>
      </c>
      <c r="F36" s="105">
        <v>29</v>
      </c>
      <c r="G36" s="79">
        <v>0</v>
      </c>
      <c r="H36" s="106">
        <v>29</v>
      </c>
      <c r="I36" s="87">
        <v>154</v>
      </c>
      <c r="J36" s="96">
        <v>82</v>
      </c>
      <c r="K36" s="107">
        <v>72</v>
      </c>
      <c r="L36" s="109">
        <v>0</v>
      </c>
      <c r="M36" s="97">
        <v>0</v>
      </c>
      <c r="N36" s="97">
        <v>0</v>
      </c>
      <c r="O36" s="110">
        <v>0</v>
      </c>
      <c r="P36" s="108">
        <f t="shared" si="5"/>
        <v>0</v>
      </c>
      <c r="Q36" s="79">
        <v>0</v>
      </c>
      <c r="R36" s="111">
        <v>0</v>
      </c>
      <c r="S36" s="109">
        <f t="shared" si="6"/>
        <v>0</v>
      </c>
      <c r="T36" s="97">
        <v>0</v>
      </c>
      <c r="U36" s="97">
        <v>0</v>
      </c>
      <c r="V36" s="97">
        <v>0</v>
      </c>
      <c r="W36" s="110">
        <v>0</v>
      </c>
      <c r="X36" s="108">
        <f t="shared" si="7"/>
        <v>0</v>
      </c>
      <c r="Y36" s="98">
        <v>0</v>
      </c>
      <c r="Z36" s="99">
        <v>0</v>
      </c>
    </row>
    <row r="37" spans="1:26" s="53" customFormat="1" ht="15" customHeight="1" x14ac:dyDescent="0.2">
      <c r="A37" s="100" t="s">
        <v>9</v>
      </c>
      <c r="B37" s="101" t="s">
        <v>2</v>
      </c>
      <c r="C37" s="102">
        <v>50020684</v>
      </c>
      <c r="D37" s="103" t="s">
        <v>101</v>
      </c>
      <c r="E37" s="104">
        <f t="shared" si="4"/>
        <v>99</v>
      </c>
      <c r="F37" s="105">
        <v>0</v>
      </c>
      <c r="G37" s="79">
        <v>0</v>
      </c>
      <c r="H37" s="106">
        <v>0</v>
      </c>
      <c r="I37" s="87">
        <v>99</v>
      </c>
      <c r="J37" s="96">
        <v>59</v>
      </c>
      <c r="K37" s="107">
        <v>40</v>
      </c>
      <c r="L37" s="109">
        <v>0</v>
      </c>
      <c r="M37" s="97">
        <v>0</v>
      </c>
      <c r="N37" s="97">
        <v>0</v>
      </c>
      <c r="O37" s="110">
        <v>0</v>
      </c>
      <c r="P37" s="108">
        <f t="shared" si="5"/>
        <v>0</v>
      </c>
      <c r="Q37" s="79">
        <v>0</v>
      </c>
      <c r="R37" s="111">
        <v>0</v>
      </c>
      <c r="S37" s="109">
        <f t="shared" si="6"/>
        <v>0</v>
      </c>
      <c r="T37" s="97">
        <v>0</v>
      </c>
      <c r="U37" s="97">
        <v>0</v>
      </c>
      <c r="V37" s="97">
        <v>0</v>
      </c>
      <c r="W37" s="110">
        <v>0</v>
      </c>
      <c r="X37" s="108">
        <f t="shared" si="7"/>
        <v>0</v>
      </c>
      <c r="Y37" s="98">
        <v>0</v>
      </c>
      <c r="Z37" s="99">
        <v>0</v>
      </c>
    </row>
    <row r="38" spans="1:26" s="53" customFormat="1" ht="15" customHeight="1" x14ac:dyDescent="0.2">
      <c r="A38" s="100" t="s">
        <v>30</v>
      </c>
      <c r="B38" s="101" t="s">
        <v>2</v>
      </c>
      <c r="C38" s="102">
        <v>50021109</v>
      </c>
      <c r="D38" s="103" t="s">
        <v>134</v>
      </c>
      <c r="E38" s="104">
        <f t="shared" si="4"/>
        <v>171</v>
      </c>
      <c r="F38" s="105">
        <v>17</v>
      </c>
      <c r="G38" s="79">
        <v>0</v>
      </c>
      <c r="H38" s="106">
        <v>17</v>
      </c>
      <c r="I38" s="87">
        <v>154</v>
      </c>
      <c r="J38" s="96">
        <v>82</v>
      </c>
      <c r="K38" s="107">
        <v>72</v>
      </c>
      <c r="L38" s="109">
        <v>0</v>
      </c>
      <c r="M38" s="97">
        <v>0</v>
      </c>
      <c r="N38" s="97">
        <v>0</v>
      </c>
      <c r="O38" s="110">
        <v>0</v>
      </c>
      <c r="P38" s="108">
        <f t="shared" si="5"/>
        <v>0</v>
      </c>
      <c r="Q38" s="79">
        <v>0</v>
      </c>
      <c r="R38" s="111">
        <v>0</v>
      </c>
      <c r="S38" s="109">
        <f t="shared" si="6"/>
        <v>0</v>
      </c>
      <c r="T38" s="97">
        <v>0</v>
      </c>
      <c r="U38" s="97">
        <v>0</v>
      </c>
      <c r="V38" s="97">
        <v>0</v>
      </c>
      <c r="W38" s="110">
        <v>0</v>
      </c>
      <c r="X38" s="108">
        <f t="shared" si="7"/>
        <v>0</v>
      </c>
      <c r="Y38" s="98">
        <v>0</v>
      </c>
      <c r="Z38" s="99">
        <v>0</v>
      </c>
    </row>
    <row r="39" spans="1:26" s="42" customFormat="1" ht="15" customHeight="1" x14ac:dyDescent="0.2">
      <c r="A39" s="100" t="s">
        <v>12</v>
      </c>
      <c r="B39" s="101" t="s">
        <v>2</v>
      </c>
      <c r="C39" s="102">
        <v>50028383</v>
      </c>
      <c r="D39" s="103" t="s">
        <v>135</v>
      </c>
      <c r="E39" s="104">
        <f t="shared" si="4"/>
        <v>112</v>
      </c>
      <c r="F39" s="105">
        <v>7</v>
      </c>
      <c r="G39" s="79">
        <v>0</v>
      </c>
      <c r="H39" s="106">
        <v>7</v>
      </c>
      <c r="I39" s="87">
        <v>105</v>
      </c>
      <c r="J39" s="96">
        <v>73</v>
      </c>
      <c r="K39" s="107">
        <v>32</v>
      </c>
      <c r="L39" s="109">
        <v>0</v>
      </c>
      <c r="M39" s="97">
        <v>0</v>
      </c>
      <c r="N39" s="97">
        <v>0</v>
      </c>
      <c r="O39" s="110">
        <v>0</v>
      </c>
      <c r="P39" s="108">
        <f t="shared" si="5"/>
        <v>0</v>
      </c>
      <c r="Q39" s="79">
        <v>0</v>
      </c>
      <c r="R39" s="111">
        <v>0</v>
      </c>
      <c r="S39" s="109">
        <f t="shared" si="6"/>
        <v>0</v>
      </c>
      <c r="T39" s="97">
        <v>0</v>
      </c>
      <c r="U39" s="97">
        <v>0</v>
      </c>
      <c r="V39" s="97">
        <v>0</v>
      </c>
      <c r="W39" s="110">
        <v>0</v>
      </c>
      <c r="X39" s="108">
        <f t="shared" si="7"/>
        <v>0</v>
      </c>
      <c r="Y39" s="98">
        <v>0</v>
      </c>
      <c r="Z39" s="99">
        <v>0</v>
      </c>
    </row>
    <row r="40" spans="1:26" ht="15" customHeight="1" x14ac:dyDescent="0.2">
      <c r="A40" s="100" t="s">
        <v>31</v>
      </c>
      <c r="B40" s="101" t="s">
        <v>2</v>
      </c>
      <c r="C40" s="102">
        <v>50021419</v>
      </c>
      <c r="D40" s="103" t="s">
        <v>106</v>
      </c>
      <c r="E40" s="104">
        <f t="shared" ref="E40:E45" si="8">SUM(F40+I40+L40+P40+S40+X40)</f>
        <v>53</v>
      </c>
      <c r="F40" s="105">
        <v>0</v>
      </c>
      <c r="G40" s="79">
        <v>0</v>
      </c>
      <c r="H40" s="106">
        <v>0</v>
      </c>
      <c r="I40" s="87">
        <v>53</v>
      </c>
      <c r="J40" s="96">
        <v>53</v>
      </c>
      <c r="K40" s="107">
        <v>0</v>
      </c>
      <c r="L40" s="109">
        <v>0</v>
      </c>
      <c r="M40" s="97">
        <v>0</v>
      </c>
      <c r="N40" s="97">
        <v>0</v>
      </c>
      <c r="O40" s="110">
        <v>0</v>
      </c>
      <c r="P40" s="108">
        <f t="shared" ref="P40:P45" si="9">SUM(Q40:R40)</f>
        <v>0</v>
      </c>
      <c r="Q40" s="79">
        <v>0</v>
      </c>
      <c r="R40" s="111">
        <v>0</v>
      </c>
      <c r="S40" s="109">
        <f t="shared" ref="S40:S45" si="10">SUM(T40:W40)</f>
        <v>0</v>
      </c>
      <c r="T40" s="97">
        <v>0</v>
      </c>
      <c r="U40" s="97">
        <v>0</v>
      </c>
      <c r="V40" s="97">
        <v>0</v>
      </c>
      <c r="W40" s="110">
        <v>0</v>
      </c>
      <c r="X40" s="108">
        <f t="shared" ref="X40:X45" si="11">SUM(Y40:Z40)</f>
        <v>0</v>
      </c>
      <c r="Y40" s="98">
        <v>0</v>
      </c>
      <c r="Z40" s="99">
        <v>0</v>
      </c>
    </row>
    <row r="41" spans="1:26" ht="15" customHeight="1" x14ac:dyDescent="0.2">
      <c r="A41" s="100" t="s">
        <v>14</v>
      </c>
      <c r="B41" s="101" t="s">
        <v>2</v>
      </c>
      <c r="C41" s="102">
        <v>50026828</v>
      </c>
      <c r="D41" s="103" t="s">
        <v>107</v>
      </c>
      <c r="E41" s="104">
        <f t="shared" si="8"/>
        <v>218</v>
      </c>
      <c r="F41" s="105">
        <v>0</v>
      </c>
      <c r="G41" s="79">
        <v>0</v>
      </c>
      <c r="H41" s="106">
        <v>0</v>
      </c>
      <c r="I41" s="87">
        <v>218</v>
      </c>
      <c r="J41" s="96">
        <v>117</v>
      </c>
      <c r="K41" s="107">
        <v>101</v>
      </c>
      <c r="L41" s="109">
        <v>0</v>
      </c>
      <c r="M41" s="97">
        <v>0</v>
      </c>
      <c r="N41" s="97">
        <v>0</v>
      </c>
      <c r="O41" s="110">
        <v>0</v>
      </c>
      <c r="P41" s="108">
        <f t="shared" si="9"/>
        <v>0</v>
      </c>
      <c r="Q41" s="79">
        <v>0</v>
      </c>
      <c r="R41" s="111">
        <v>0</v>
      </c>
      <c r="S41" s="109">
        <f t="shared" si="10"/>
        <v>0</v>
      </c>
      <c r="T41" s="97">
        <v>0</v>
      </c>
      <c r="U41" s="97">
        <v>0</v>
      </c>
      <c r="V41" s="97">
        <v>0</v>
      </c>
      <c r="W41" s="110">
        <v>0</v>
      </c>
      <c r="X41" s="108">
        <f t="shared" si="11"/>
        <v>0</v>
      </c>
      <c r="Y41" s="98">
        <v>0</v>
      </c>
      <c r="Z41" s="99">
        <v>0</v>
      </c>
    </row>
    <row r="42" spans="1:26" ht="15" customHeight="1" x14ac:dyDescent="0.2">
      <c r="A42" s="100" t="s">
        <v>14</v>
      </c>
      <c r="B42" s="101" t="s">
        <v>2</v>
      </c>
      <c r="C42" s="102">
        <v>50014927</v>
      </c>
      <c r="D42" s="103" t="s">
        <v>108</v>
      </c>
      <c r="E42" s="104">
        <f t="shared" si="8"/>
        <v>185</v>
      </c>
      <c r="F42" s="105">
        <v>0</v>
      </c>
      <c r="G42" s="79">
        <v>0</v>
      </c>
      <c r="H42" s="106">
        <v>0</v>
      </c>
      <c r="I42" s="87">
        <v>185</v>
      </c>
      <c r="J42" s="96">
        <v>104</v>
      </c>
      <c r="K42" s="107">
        <v>81</v>
      </c>
      <c r="L42" s="109">
        <v>0</v>
      </c>
      <c r="M42" s="97">
        <v>0</v>
      </c>
      <c r="N42" s="97">
        <v>0</v>
      </c>
      <c r="O42" s="110">
        <v>0</v>
      </c>
      <c r="P42" s="108">
        <f t="shared" si="9"/>
        <v>0</v>
      </c>
      <c r="Q42" s="79">
        <v>0</v>
      </c>
      <c r="R42" s="111">
        <v>0</v>
      </c>
      <c r="S42" s="109">
        <f t="shared" si="10"/>
        <v>0</v>
      </c>
      <c r="T42" s="97">
        <v>0</v>
      </c>
      <c r="U42" s="97">
        <v>0</v>
      </c>
      <c r="V42" s="97">
        <v>0</v>
      </c>
      <c r="W42" s="110">
        <v>0</v>
      </c>
      <c r="X42" s="108">
        <f t="shared" si="11"/>
        <v>0</v>
      </c>
      <c r="Y42" s="98">
        <v>0</v>
      </c>
      <c r="Z42" s="99">
        <v>0</v>
      </c>
    </row>
    <row r="43" spans="1:26" ht="15" customHeight="1" x14ac:dyDescent="0.2">
      <c r="A43" s="100" t="s">
        <v>14</v>
      </c>
      <c r="B43" s="101" t="s">
        <v>2</v>
      </c>
      <c r="C43" s="102">
        <v>50026836</v>
      </c>
      <c r="D43" s="103" t="s">
        <v>110</v>
      </c>
      <c r="E43" s="104">
        <f t="shared" si="8"/>
        <v>311</v>
      </c>
      <c r="F43" s="105">
        <v>0</v>
      </c>
      <c r="G43" s="79">
        <v>0</v>
      </c>
      <c r="H43" s="106">
        <v>0</v>
      </c>
      <c r="I43" s="87">
        <v>311</v>
      </c>
      <c r="J43" s="96">
        <v>172</v>
      </c>
      <c r="K43" s="107">
        <v>139</v>
      </c>
      <c r="L43" s="109">
        <v>0</v>
      </c>
      <c r="M43" s="97">
        <v>0</v>
      </c>
      <c r="N43" s="97">
        <v>0</v>
      </c>
      <c r="O43" s="110">
        <v>0</v>
      </c>
      <c r="P43" s="108">
        <f t="shared" si="9"/>
        <v>0</v>
      </c>
      <c r="Q43" s="79">
        <v>0</v>
      </c>
      <c r="R43" s="111">
        <v>0</v>
      </c>
      <c r="S43" s="109">
        <f t="shared" si="10"/>
        <v>0</v>
      </c>
      <c r="T43" s="97">
        <v>0</v>
      </c>
      <c r="U43" s="97">
        <v>0</v>
      </c>
      <c r="V43" s="97">
        <v>0</v>
      </c>
      <c r="W43" s="110">
        <v>0</v>
      </c>
      <c r="X43" s="108">
        <f t="shared" si="11"/>
        <v>0</v>
      </c>
      <c r="Y43" s="98">
        <v>0</v>
      </c>
      <c r="Z43" s="99">
        <v>0</v>
      </c>
    </row>
    <row r="44" spans="1:26" ht="15" customHeight="1" x14ac:dyDescent="0.2">
      <c r="A44" s="100" t="s">
        <v>15</v>
      </c>
      <c r="B44" s="101" t="s">
        <v>2</v>
      </c>
      <c r="C44" s="102">
        <v>50031414</v>
      </c>
      <c r="D44" s="103" t="s">
        <v>144</v>
      </c>
      <c r="E44" s="104">
        <f t="shared" si="8"/>
        <v>157</v>
      </c>
      <c r="F44" s="105">
        <v>10</v>
      </c>
      <c r="G44" s="79">
        <v>0</v>
      </c>
      <c r="H44" s="106">
        <v>10</v>
      </c>
      <c r="I44" s="87">
        <v>147</v>
      </c>
      <c r="J44" s="96">
        <v>78</v>
      </c>
      <c r="K44" s="107">
        <v>69</v>
      </c>
      <c r="L44" s="109">
        <v>0</v>
      </c>
      <c r="M44" s="97">
        <v>0</v>
      </c>
      <c r="N44" s="97">
        <v>0</v>
      </c>
      <c r="O44" s="110">
        <v>0</v>
      </c>
      <c r="P44" s="108">
        <f t="shared" si="9"/>
        <v>0</v>
      </c>
      <c r="Q44" s="79">
        <v>0</v>
      </c>
      <c r="R44" s="111">
        <v>0</v>
      </c>
      <c r="S44" s="109">
        <f t="shared" si="10"/>
        <v>0</v>
      </c>
      <c r="T44" s="97">
        <v>0</v>
      </c>
      <c r="U44" s="97">
        <v>0</v>
      </c>
      <c r="V44" s="97">
        <v>0</v>
      </c>
      <c r="W44" s="110">
        <v>0</v>
      </c>
      <c r="X44" s="108">
        <f t="shared" si="11"/>
        <v>0</v>
      </c>
      <c r="Y44" s="98">
        <v>0</v>
      </c>
      <c r="Z44" s="99">
        <v>0</v>
      </c>
    </row>
    <row r="45" spans="1:26" ht="15" customHeight="1" x14ac:dyDescent="0.2">
      <c r="A45" s="100" t="s">
        <v>16</v>
      </c>
      <c r="B45" s="101" t="s">
        <v>2</v>
      </c>
      <c r="C45" s="102">
        <v>50023624</v>
      </c>
      <c r="D45" s="103" t="s">
        <v>145</v>
      </c>
      <c r="E45" s="104">
        <f t="shared" si="8"/>
        <v>120</v>
      </c>
      <c r="F45" s="105">
        <v>10</v>
      </c>
      <c r="G45" s="79">
        <v>0</v>
      </c>
      <c r="H45" s="106">
        <v>10</v>
      </c>
      <c r="I45" s="87">
        <v>110</v>
      </c>
      <c r="J45" s="96">
        <v>66</v>
      </c>
      <c r="K45" s="107">
        <v>44</v>
      </c>
      <c r="L45" s="109">
        <v>0</v>
      </c>
      <c r="M45" s="97">
        <v>0</v>
      </c>
      <c r="N45" s="97">
        <v>0</v>
      </c>
      <c r="O45" s="110">
        <v>0</v>
      </c>
      <c r="P45" s="108">
        <f t="shared" si="9"/>
        <v>0</v>
      </c>
      <c r="Q45" s="79">
        <v>0</v>
      </c>
      <c r="R45" s="111">
        <v>0</v>
      </c>
      <c r="S45" s="109">
        <f t="shared" si="10"/>
        <v>0</v>
      </c>
      <c r="T45" s="97">
        <v>0</v>
      </c>
      <c r="U45" s="97">
        <v>0</v>
      </c>
      <c r="V45" s="97">
        <v>0</v>
      </c>
      <c r="W45" s="110">
        <v>0</v>
      </c>
      <c r="X45" s="108">
        <f t="shared" si="11"/>
        <v>0</v>
      </c>
      <c r="Y45" s="98">
        <v>0</v>
      </c>
      <c r="Z45" s="99">
        <v>0</v>
      </c>
    </row>
    <row r="46" spans="1:26" ht="15" customHeight="1" x14ac:dyDescent="0.2">
      <c r="A46" s="100" t="s">
        <v>17</v>
      </c>
      <c r="B46" s="101" t="s">
        <v>2</v>
      </c>
      <c r="C46" s="102">
        <v>50021621</v>
      </c>
      <c r="D46" s="103" t="s">
        <v>114</v>
      </c>
      <c r="E46" s="104">
        <f t="shared" ref="E46:E51" si="12">SUM(F46+I46+L46+P46+S46+X46)</f>
        <v>59</v>
      </c>
      <c r="F46" s="105">
        <v>5</v>
      </c>
      <c r="G46" s="79">
        <v>0</v>
      </c>
      <c r="H46" s="106">
        <v>5</v>
      </c>
      <c r="I46" s="87">
        <v>29</v>
      </c>
      <c r="J46" s="96">
        <v>29</v>
      </c>
      <c r="K46" s="107">
        <v>0</v>
      </c>
      <c r="L46" s="109">
        <v>0</v>
      </c>
      <c r="M46" s="97">
        <v>0</v>
      </c>
      <c r="N46" s="97">
        <v>0</v>
      </c>
      <c r="O46" s="110">
        <v>0</v>
      </c>
      <c r="P46" s="108">
        <f t="shared" ref="P46:P51" si="13">SUM(Q46:R46)</f>
        <v>0</v>
      </c>
      <c r="Q46" s="79">
        <v>0</v>
      </c>
      <c r="R46" s="111">
        <v>0</v>
      </c>
      <c r="S46" s="109">
        <f t="shared" ref="S46:S51" si="14">SUM(T46:W46)</f>
        <v>25</v>
      </c>
      <c r="T46" s="97">
        <v>25</v>
      </c>
      <c r="U46" s="97">
        <v>0</v>
      </c>
      <c r="V46" s="97">
        <v>0</v>
      </c>
      <c r="W46" s="110">
        <v>0</v>
      </c>
      <c r="X46" s="108">
        <f t="shared" ref="X46:X51" si="15">SUM(Y46:Z46)</f>
        <v>0</v>
      </c>
      <c r="Y46" s="98">
        <v>0</v>
      </c>
      <c r="Z46" s="99">
        <v>0</v>
      </c>
    </row>
    <row r="47" spans="1:26" ht="15" customHeight="1" x14ac:dyDescent="0.2">
      <c r="A47" s="100" t="s">
        <v>32</v>
      </c>
      <c r="B47" s="101" t="s">
        <v>2</v>
      </c>
      <c r="C47" s="102">
        <v>50019058</v>
      </c>
      <c r="D47" s="103" t="s">
        <v>115</v>
      </c>
      <c r="E47" s="104">
        <f t="shared" si="12"/>
        <v>38</v>
      </c>
      <c r="F47" s="105">
        <v>0</v>
      </c>
      <c r="G47" s="79">
        <v>0</v>
      </c>
      <c r="H47" s="106">
        <v>0</v>
      </c>
      <c r="I47" s="87">
        <v>38</v>
      </c>
      <c r="J47" s="96">
        <v>38</v>
      </c>
      <c r="K47" s="107">
        <v>0</v>
      </c>
      <c r="L47" s="109">
        <v>0</v>
      </c>
      <c r="M47" s="97">
        <v>0</v>
      </c>
      <c r="N47" s="97">
        <v>0</v>
      </c>
      <c r="O47" s="110">
        <v>0</v>
      </c>
      <c r="P47" s="108">
        <f t="shared" si="13"/>
        <v>0</v>
      </c>
      <c r="Q47" s="79">
        <v>0</v>
      </c>
      <c r="R47" s="111">
        <v>0</v>
      </c>
      <c r="S47" s="109">
        <f t="shared" si="14"/>
        <v>0</v>
      </c>
      <c r="T47" s="97">
        <v>0</v>
      </c>
      <c r="U47" s="97">
        <v>0</v>
      </c>
      <c r="V47" s="97">
        <v>0</v>
      </c>
      <c r="W47" s="110">
        <v>0</v>
      </c>
      <c r="X47" s="108">
        <f t="shared" si="15"/>
        <v>0</v>
      </c>
      <c r="Y47" s="98">
        <v>0</v>
      </c>
      <c r="Z47" s="99">
        <v>0</v>
      </c>
    </row>
    <row r="48" spans="1:26" ht="15" customHeight="1" x14ac:dyDescent="0.2">
      <c r="A48" s="100" t="s">
        <v>32</v>
      </c>
      <c r="B48" s="101" t="s">
        <v>2</v>
      </c>
      <c r="C48" s="102">
        <v>50030647</v>
      </c>
      <c r="D48" s="103" t="s">
        <v>116</v>
      </c>
      <c r="E48" s="104">
        <f t="shared" si="12"/>
        <v>314</v>
      </c>
      <c r="F48" s="105">
        <v>17</v>
      </c>
      <c r="G48" s="79">
        <v>0</v>
      </c>
      <c r="H48" s="106">
        <v>17</v>
      </c>
      <c r="I48" s="87">
        <v>255</v>
      </c>
      <c r="J48" s="96">
        <v>133</v>
      </c>
      <c r="K48" s="107">
        <v>122</v>
      </c>
      <c r="L48" s="109">
        <v>0</v>
      </c>
      <c r="M48" s="97">
        <v>0</v>
      </c>
      <c r="N48" s="97">
        <v>0</v>
      </c>
      <c r="O48" s="110">
        <v>0</v>
      </c>
      <c r="P48" s="108">
        <f t="shared" si="13"/>
        <v>0</v>
      </c>
      <c r="Q48" s="79">
        <v>0</v>
      </c>
      <c r="R48" s="111">
        <v>0</v>
      </c>
      <c r="S48" s="109">
        <f t="shared" si="14"/>
        <v>42</v>
      </c>
      <c r="T48" s="97">
        <v>42</v>
      </c>
      <c r="U48" s="97">
        <v>0</v>
      </c>
      <c r="V48" s="97">
        <v>0</v>
      </c>
      <c r="W48" s="110">
        <v>0</v>
      </c>
      <c r="X48" s="108">
        <f t="shared" si="15"/>
        <v>0</v>
      </c>
      <c r="Y48" s="98">
        <v>0</v>
      </c>
      <c r="Z48" s="99">
        <v>0</v>
      </c>
    </row>
    <row r="49" spans="1:26" ht="15" customHeight="1" x14ac:dyDescent="0.2">
      <c r="A49" s="100" t="s">
        <v>32</v>
      </c>
      <c r="B49" s="101" t="s">
        <v>2</v>
      </c>
      <c r="C49" s="102">
        <v>50029860</v>
      </c>
      <c r="D49" s="103" t="s">
        <v>117</v>
      </c>
      <c r="E49" s="104">
        <f t="shared" si="12"/>
        <v>117</v>
      </c>
      <c r="F49" s="105">
        <v>0</v>
      </c>
      <c r="G49" s="79">
        <v>0</v>
      </c>
      <c r="H49" s="106">
        <v>0</v>
      </c>
      <c r="I49" s="87">
        <v>106</v>
      </c>
      <c r="J49" s="96">
        <v>106</v>
      </c>
      <c r="K49" s="107">
        <v>0</v>
      </c>
      <c r="L49" s="109">
        <v>0</v>
      </c>
      <c r="M49" s="97">
        <v>0</v>
      </c>
      <c r="N49" s="97">
        <v>0</v>
      </c>
      <c r="O49" s="110">
        <v>0</v>
      </c>
      <c r="P49" s="108">
        <f t="shared" si="13"/>
        <v>0</v>
      </c>
      <c r="Q49" s="79">
        <v>0</v>
      </c>
      <c r="R49" s="111">
        <v>0</v>
      </c>
      <c r="S49" s="109">
        <f t="shared" si="14"/>
        <v>11</v>
      </c>
      <c r="T49" s="97">
        <v>11</v>
      </c>
      <c r="U49" s="97">
        <v>0</v>
      </c>
      <c r="V49" s="97">
        <v>0</v>
      </c>
      <c r="W49" s="110">
        <v>0</v>
      </c>
      <c r="X49" s="108">
        <f t="shared" si="15"/>
        <v>0</v>
      </c>
      <c r="Y49" s="98">
        <v>0</v>
      </c>
      <c r="Z49" s="99">
        <v>0</v>
      </c>
    </row>
    <row r="50" spans="1:26" ht="15" customHeight="1" x14ac:dyDescent="0.2">
      <c r="A50" s="100" t="s">
        <v>32</v>
      </c>
      <c r="B50" s="101" t="s">
        <v>2</v>
      </c>
      <c r="C50" s="102">
        <v>50019040</v>
      </c>
      <c r="D50" s="103" t="s">
        <v>136</v>
      </c>
      <c r="E50" s="104">
        <f t="shared" si="12"/>
        <v>343</v>
      </c>
      <c r="F50" s="105">
        <v>154</v>
      </c>
      <c r="G50" s="79">
        <v>0</v>
      </c>
      <c r="H50" s="106">
        <v>154</v>
      </c>
      <c r="I50" s="87">
        <v>189</v>
      </c>
      <c r="J50" s="96">
        <v>97</v>
      </c>
      <c r="K50" s="107">
        <v>92</v>
      </c>
      <c r="L50" s="109">
        <v>0</v>
      </c>
      <c r="M50" s="97">
        <v>0</v>
      </c>
      <c r="N50" s="97">
        <v>0</v>
      </c>
      <c r="O50" s="110">
        <v>0</v>
      </c>
      <c r="P50" s="108">
        <f t="shared" si="13"/>
        <v>0</v>
      </c>
      <c r="Q50" s="79">
        <v>0</v>
      </c>
      <c r="R50" s="111">
        <v>0</v>
      </c>
      <c r="S50" s="109">
        <f t="shared" si="14"/>
        <v>0</v>
      </c>
      <c r="T50" s="97">
        <v>0</v>
      </c>
      <c r="U50" s="97">
        <v>0</v>
      </c>
      <c r="V50" s="97">
        <v>0</v>
      </c>
      <c r="W50" s="110">
        <v>0</v>
      </c>
      <c r="X50" s="108">
        <f t="shared" si="15"/>
        <v>0</v>
      </c>
      <c r="Y50" s="98">
        <v>0</v>
      </c>
      <c r="Z50" s="99">
        <v>0</v>
      </c>
    </row>
    <row r="51" spans="1:26" ht="15" customHeight="1" x14ac:dyDescent="0.2">
      <c r="A51" s="100" t="s">
        <v>32</v>
      </c>
      <c r="B51" s="101" t="s">
        <v>2</v>
      </c>
      <c r="C51" s="102">
        <v>50018620</v>
      </c>
      <c r="D51" s="103" t="s">
        <v>118</v>
      </c>
      <c r="E51" s="104">
        <f t="shared" si="12"/>
        <v>43</v>
      </c>
      <c r="F51" s="105">
        <v>25</v>
      </c>
      <c r="G51" s="79">
        <v>0</v>
      </c>
      <c r="H51" s="106">
        <v>25</v>
      </c>
      <c r="I51" s="87">
        <v>18</v>
      </c>
      <c r="J51" s="96">
        <v>18</v>
      </c>
      <c r="K51" s="107">
        <v>0</v>
      </c>
      <c r="L51" s="109">
        <v>0</v>
      </c>
      <c r="M51" s="97">
        <v>0</v>
      </c>
      <c r="N51" s="97">
        <v>0</v>
      </c>
      <c r="O51" s="110">
        <v>0</v>
      </c>
      <c r="P51" s="108">
        <f t="shared" si="13"/>
        <v>0</v>
      </c>
      <c r="Q51" s="79">
        <v>0</v>
      </c>
      <c r="R51" s="111">
        <v>0</v>
      </c>
      <c r="S51" s="109">
        <f t="shared" si="14"/>
        <v>0</v>
      </c>
      <c r="T51" s="97">
        <v>0</v>
      </c>
      <c r="U51" s="97">
        <v>0</v>
      </c>
      <c r="V51" s="97">
        <v>0</v>
      </c>
      <c r="W51" s="110">
        <v>0</v>
      </c>
      <c r="X51" s="108">
        <f t="shared" si="15"/>
        <v>0</v>
      </c>
      <c r="Y51" s="98">
        <v>0</v>
      </c>
      <c r="Z51" s="99">
        <v>0</v>
      </c>
    </row>
    <row r="52" spans="1:26" ht="15" customHeight="1" x14ac:dyDescent="0.2">
      <c r="A52" s="100" t="s">
        <v>18</v>
      </c>
      <c r="B52" s="101" t="s">
        <v>2</v>
      </c>
      <c r="C52" s="102">
        <v>50019244</v>
      </c>
      <c r="D52" s="103" t="s">
        <v>137</v>
      </c>
      <c r="E52" s="104">
        <f>SUM(F52+I52+L52+P52+S52+X52)</f>
        <v>101</v>
      </c>
      <c r="F52" s="105">
        <v>12</v>
      </c>
      <c r="G52" s="79">
        <v>0</v>
      </c>
      <c r="H52" s="106">
        <v>12</v>
      </c>
      <c r="I52" s="87">
        <v>89</v>
      </c>
      <c r="J52" s="96">
        <v>63</v>
      </c>
      <c r="K52" s="107">
        <v>26</v>
      </c>
      <c r="L52" s="109">
        <v>0</v>
      </c>
      <c r="M52" s="97">
        <v>0</v>
      </c>
      <c r="N52" s="97">
        <v>0</v>
      </c>
      <c r="O52" s="110">
        <v>0</v>
      </c>
      <c r="P52" s="108">
        <f>SUM(Q52:R52)</f>
        <v>0</v>
      </c>
      <c r="Q52" s="79">
        <v>0</v>
      </c>
      <c r="R52" s="111">
        <v>0</v>
      </c>
      <c r="S52" s="109">
        <f>SUM(T52:W52)</f>
        <v>0</v>
      </c>
      <c r="T52" s="97">
        <v>0</v>
      </c>
      <c r="U52" s="97">
        <v>0</v>
      </c>
      <c r="V52" s="97">
        <v>0</v>
      </c>
      <c r="W52" s="110">
        <v>0</v>
      </c>
      <c r="X52" s="108">
        <f>SUM(Y52:Z52)</f>
        <v>0</v>
      </c>
      <c r="Y52" s="98">
        <v>0</v>
      </c>
      <c r="Z52" s="99">
        <v>0</v>
      </c>
    </row>
    <row r="53" spans="1:26" ht="15" customHeight="1" x14ac:dyDescent="0.2">
      <c r="A53" s="100" t="s">
        <v>18</v>
      </c>
      <c r="B53" s="101" t="s">
        <v>2</v>
      </c>
      <c r="C53" s="102">
        <v>50031201</v>
      </c>
      <c r="D53" s="103" t="s">
        <v>138</v>
      </c>
      <c r="E53" s="104">
        <f>SUM(F53+I53+L53+P53+S53+X53)</f>
        <v>171</v>
      </c>
      <c r="F53" s="105">
        <v>29</v>
      </c>
      <c r="G53" s="79">
        <v>0</v>
      </c>
      <c r="H53" s="106">
        <v>29</v>
      </c>
      <c r="I53" s="87">
        <v>142</v>
      </c>
      <c r="J53" s="96">
        <v>78</v>
      </c>
      <c r="K53" s="107">
        <v>64</v>
      </c>
      <c r="L53" s="109">
        <v>0</v>
      </c>
      <c r="M53" s="97">
        <v>0</v>
      </c>
      <c r="N53" s="97">
        <v>0</v>
      </c>
      <c r="O53" s="110">
        <v>0</v>
      </c>
      <c r="P53" s="108">
        <f>SUM(Q53:R53)</f>
        <v>0</v>
      </c>
      <c r="Q53" s="79">
        <v>0</v>
      </c>
      <c r="R53" s="111">
        <v>0</v>
      </c>
      <c r="S53" s="109">
        <f>SUM(T53:W53)</f>
        <v>0</v>
      </c>
      <c r="T53" s="97">
        <v>0</v>
      </c>
      <c r="U53" s="97">
        <v>0</v>
      </c>
      <c r="V53" s="97">
        <v>0</v>
      </c>
      <c r="W53" s="110">
        <v>0</v>
      </c>
      <c r="X53" s="108">
        <f>SUM(Y53:Z53)</f>
        <v>0</v>
      </c>
      <c r="Y53" s="98">
        <v>0</v>
      </c>
      <c r="Z53" s="99">
        <v>0</v>
      </c>
    </row>
    <row r="54" spans="1:26" ht="15" customHeight="1" x14ac:dyDescent="0.2">
      <c r="A54" s="100" t="s">
        <v>33</v>
      </c>
      <c r="B54" s="101" t="s">
        <v>2</v>
      </c>
      <c r="C54" s="102">
        <v>50022768</v>
      </c>
      <c r="D54" s="103" t="s">
        <v>139</v>
      </c>
      <c r="E54" s="104">
        <f>SUM(F54+I54+L54+P54+S54+X54)</f>
        <v>262</v>
      </c>
      <c r="F54" s="105">
        <v>27</v>
      </c>
      <c r="G54" s="79">
        <v>0</v>
      </c>
      <c r="H54" s="106">
        <v>27</v>
      </c>
      <c r="I54" s="87">
        <v>207</v>
      </c>
      <c r="J54" s="96">
        <v>114</v>
      </c>
      <c r="K54" s="107">
        <v>93</v>
      </c>
      <c r="L54" s="109">
        <v>28</v>
      </c>
      <c r="M54" s="97">
        <v>28</v>
      </c>
      <c r="N54" s="97">
        <v>0</v>
      </c>
      <c r="O54" s="110">
        <v>0</v>
      </c>
      <c r="P54" s="108">
        <f>SUM(Q54:R54)</f>
        <v>0</v>
      </c>
      <c r="Q54" s="79">
        <v>0</v>
      </c>
      <c r="R54" s="111">
        <v>0</v>
      </c>
      <c r="S54" s="109">
        <f>SUM(T54:W54)</f>
        <v>0</v>
      </c>
      <c r="T54" s="97">
        <v>0</v>
      </c>
      <c r="U54" s="97">
        <v>0</v>
      </c>
      <c r="V54" s="97">
        <v>0</v>
      </c>
      <c r="W54" s="110">
        <v>0</v>
      </c>
      <c r="X54" s="108">
        <f>SUM(Y54:Z54)</f>
        <v>0</v>
      </c>
      <c r="Y54" s="98">
        <v>0</v>
      </c>
      <c r="Z54" s="99">
        <v>0</v>
      </c>
    </row>
    <row r="55" spans="1:26" ht="15" customHeight="1" x14ac:dyDescent="0.2">
      <c r="A55" s="100" t="s">
        <v>34</v>
      </c>
      <c r="B55" s="101" t="s">
        <v>2</v>
      </c>
      <c r="C55" s="102">
        <v>50024892</v>
      </c>
      <c r="D55" s="103" t="s">
        <v>122</v>
      </c>
      <c r="E55" s="104">
        <f t="shared" ref="E55:E63" si="16">SUM(F55+I55+L55+P55+S55+X55)</f>
        <v>176</v>
      </c>
      <c r="F55" s="105">
        <v>22</v>
      </c>
      <c r="G55" s="79">
        <v>0</v>
      </c>
      <c r="H55" s="106">
        <v>22</v>
      </c>
      <c r="I55" s="87">
        <v>154</v>
      </c>
      <c r="J55" s="96">
        <v>75</v>
      </c>
      <c r="K55" s="107">
        <v>79</v>
      </c>
      <c r="L55" s="109">
        <v>0</v>
      </c>
      <c r="M55" s="97">
        <v>0</v>
      </c>
      <c r="N55" s="97">
        <v>0</v>
      </c>
      <c r="O55" s="110">
        <v>0</v>
      </c>
      <c r="P55" s="108">
        <f t="shared" ref="P55:P63" si="17">SUM(Q55:R55)</f>
        <v>0</v>
      </c>
      <c r="Q55" s="79">
        <v>0</v>
      </c>
      <c r="R55" s="111">
        <v>0</v>
      </c>
      <c r="S55" s="109">
        <f t="shared" ref="S55:S63" si="18">SUM(T55:W55)</f>
        <v>0</v>
      </c>
      <c r="T55" s="97">
        <v>0</v>
      </c>
      <c r="U55" s="97">
        <v>0</v>
      </c>
      <c r="V55" s="97">
        <v>0</v>
      </c>
      <c r="W55" s="110">
        <v>0</v>
      </c>
      <c r="X55" s="108">
        <f t="shared" ref="X55:X63" si="19">SUM(Y55:Z55)</f>
        <v>0</v>
      </c>
      <c r="Y55" s="98">
        <v>0</v>
      </c>
      <c r="Z55" s="99">
        <v>0</v>
      </c>
    </row>
    <row r="56" spans="1:26" ht="15" customHeight="1" x14ac:dyDescent="0.2">
      <c r="A56" s="100" t="s">
        <v>34</v>
      </c>
      <c r="B56" s="101" t="s">
        <v>2</v>
      </c>
      <c r="C56" s="102">
        <v>50044826</v>
      </c>
      <c r="D56" s="103" t="s">
        <v>124</v>
      </c>
      <c r="E56" s="104">
        <f t="shared" si="16"/>
        <v>605</v>
      </c>
      <c r="F56" s="105">
        <v>0</v>
      </c>
      <c r="G56" s="79">
        <v>0</v>
      </c>
      <c r="H56" s="106">
        <v>0</v>
      </c>
      <c r="I56" s="87">
        <v>605</v>
      </c>
      <c r="J56" s="96">
        <v>339</v>
      </c>
      <c r="K56" s="107">
        <v>266</v>
      </c>
      <c r="L56" s="109">
        <v>0</v>
      </c>
      <c r="M56" s="97">
        <v>0</v>
      </c>
      <c r="N56" s="97">
        <v>0</v>
      </c>
      <c r="O56" s="110">
        <v>0</v>
      </c>
      <c r="P56" s="108">
        <f t="shared" si="17"/>
        <v>0</v>
      </c>
      <c r="Q56" s="79">
        <v>0</v>
      </c>
      <c r="R56" s="111">
        <v>0</v>
      </c>
      <c r="S56" s="109">
        <f t="shared" si="18"/>
        <v>0</v>
      </c>
      <c r="T56" s="97">
        <v>0</v>
      </c>
      <c r="U56" s="97">
        <v>0</v>
      </c>
      <c r="V56" s="97">
        <v>0</v>
      </c>
      <c r="W56" s="110">
        <v>0</v>
      </c>
      <c r="X56" s="108">
        <f t="shared" si="19"/>
        <v>0</v>
      </c>
      <c r="Y56" s="98">
        <v>0</v>
      </c>
      <c r="Z56" s="99">
        <v>0</v>
      </c>
    </row>
    <row r="57" spans="1:26" ht="15" customHeight="1" x14ac:dyDescent="0.2">
      <c r="A57" s="100" t="s">
        <v>34</v>
      </c>
      <c r="B57" s="101" t="s">
        <v>2</v>
      </c>
      <c r="C57" s="102">
        <v>50031619</v>
      </c>
      <c r="D57" s="103" t="s">
        <v>146</v>
      </c>
      <c r="E57" s="104">
        <f t="shared" si="16"/>
        <v>575</v>
      </c>
      <c r="F57" s="105">
        <v>35</v>
      </c>
      <c r="G57" s="79">
        <v>0</v>
      </c>
      <c r="H57" s="106">
        <v>35</v>
      </c>
      <c r="I57" s="87">
        <v>438</v>
      </c>
      <c r="J57" s="96">
        <v>299</v>
      </c>
      <c r="K57" s="107">
        <v>139</v>
      </c>
      <c r="L57" s="109">
        <v>0</v>
      </c>
      <c r="M57" s="97">
        <v>0</v>
      </c>
      <c r="N57" s="97">
        <v>0</v>
      </c>
      <c r="O57" s="110">
        <v>0</v>
      </c>
      <c r="P57" s="108">
        <f t="shared" si="17"/>
        <v>0</v>
      </c>
      <c r="Q57" s="79">
        <v>0</v>
      </c>
      <c r="R57" s="111">
        <v>0</v>
      </c>
      <c r="S57" s="109">
        <f t="shared" si="18"/>
        <v>102</v>
      </c>
      <c r="T57" s="97">
        <v>102</v>
      </c>
      <c r="U57" s="97">
        <v>0</v>
      </c>
      <c r="V57" s="97">
        <v>0</v>
      </c>
      <c r="W57" s="110">
        <v>0</v>
      </c>
      <c r="X57" s="108">
        <f t="shared" si="19"/>
        <v>0</v>
      </c>
      <c r="Y57" s="98">
        <v>0</v>
      </c>
      <c r="Z57" s="99">
        <v>0</v>
      </c>
    </row>
    <row r="58" spans="1:26" ht="15" customHeight="1" x14ac:dyDescent="0.2">
      <c r="A58" s="100" t="s">
        <v>34</v>
      </c>
      <c r="B58" s="101" t="s">
        <v>2</v>
      </c>
      <c r="C58" s="102">
        <v>50026976</v>
      </c>
      <c r="D58" s="103" t="s">
        <v>125</v>
      </c>
      <c r="E58" s="104">
        <f t="shared" si="16"/>
        <v>343</v>
      </c>
      <c r="F58" s="105">
        <v>33</v>
      </c>
      <c r="G58" s="79">
        <v>0</v>
      </c>
      <c r="H58" s="106">
        <v>33</v>
      </c>
      <c r="I58" s="87">
        <v>310</v>
      </c>
      <c r="J58" s="96">
        <v>164</v>
      </c>
      <c r="K58" s="107">
        <v>146</v>
      </c>
      <c r="L58" s="109">
        <v>0</v>
      </c>
      <c r="M58" s="97">
        <v>0</v>
      </c>
      <c r="N58" s="97">
        <v>0</v>
      </c>
      <c r="O58" s="110">
        <v>0</v>
      </c>
      <c r="P58" s="108">
        <f t="shared" si="17"/>
        <v>0</v>
      </c>
      <c r="Q58" s="79">
        <v>0</v>
      </c>
      <c r="R58" s="111">
        <v>0</v>
      </c>
      <c r="S58" s="109">
        <f t="shared" si="18"/>
        <v>0</v>
      </c>
      <c r="T58" s="97">
        <v>0</v>
      </c>
      <c r="U58" s="97">
        <v>0</v>
      </c>
      <c r="V58" s="97">
        <v>0</v>
      </c>
      <c r="W58" s="110">
        <v>0</v>
      </c>
      <c r="X58" s="108">
        <f t="shared" si="19"/>
        <v>0</v>
      </c>
      <c r="Y58" s="98">
        <v>0</v>
      </c>
      <c r="Z58" s="99">
        <v>0</v>
      </c>
    </row>
    <row r="59" spans="1:26" ht="15" customHeight="1" x14ac:dyDescent="0.2">
      <c r="A59" s="100" t="s">
        <v>34</v>
      </c>
      <c r="B59" s="101" t="s">
        <v>2</v>
      </c>
      <c r="C59" s="102">
        <v>50030523</v>
      </c>
      <c r="D59" s="103" t="s">
        <v>126</v>
      </c>
      <c r="E59" s="104">
        <f t="shared" si="16"/>
        <v>115</v>
      </c>
      <c r="F59" s="105">
        <v>16</v>
      </c>
      <c r="G59" s="79">
        <v>0</v>
      </c>
      <c r="H59" s="106">
        <v>16</v>
      </c>
      <c r="I59" s="87">
        <v>99</v>
      </c>
      <c r="J59" s="96">
        <v>45</v>
      </c>
      <c r="K59" s="107">
        <v>54</v>
      </c>
      <c r="L59" s="109">
        <v>0</v>
      </c>
      <c r="M59" s="97">
        <v>0</v>
      </c>
      <c r="N59" s="97">
        <v>0</v>
      </c>
      <c r="O59" s="110">
        <v>0</v>
      </c>
      <c r="P59" s="108">
        <f t="shared" si="17"/>
        <v>0</v>
      </c>
      <c r="Q59" s="79">
        <v>0</v>
      </c>
      <c r="R59" s="111">
        <v>0</v>
      </c>
      <c r="S59" s="109">
        <f t="shared" si="18"/>
        <v>0</v>
      </c>
      <c r="T59" s="97">
        <v>0</v>
      </c>
      <c r="U59" s="97">
        <v>0</v>
      </c>
      <c r="V59" s="97">
        <v>0</v>
      </c>
      <c r="W59" s="110">
        <v>0</v>
      </c>
      <c r="X59" s="108">
        <f t="shared" si="19"/>
        <v>0</v>
      </c>
      <c r="Y59" s="98">
        <v>0</v>
      </c>
      <c r="Z59" s="99">
        <v>0</v>
      </c>
    </row>
    <row r="60" spans="1:26" ht="15" customHeight="1" x14ac:dyDescent="0.2">
      <c r="A60" s="100" t="s">
        <v>20</v>
      </c>
      <c r="B60" s="101" t="s">
        <v>2</v>
      </c>
      <c r="C60" s="102">
        <v>50004646</v>
      </c>
      <c r="D60" s="103" t="s">
        <v>140</v>
      </c>
      <c r="E60" s="104">
        <f t="shared" si="16"/>
        <v>177</v>
      </c>
      <c r="F60" s="105">
        <v>22</v>
      </c>
      <c r="G60" s="79">
        <v>0</v>
      </c>
      <c r="H60" s="106">
        <v>22</v>
      </c>
      <c r="I60" s="87">
        <v>155</v>
      </c>
      <c r="J60" s="96">
        <v>82</v>
      </c>
      <c r="K60" s="107">
        <v>73</v>
      </c>
      <c r="L60" s="109">
        <v>0</v>
      </c>
      <c r="M60" s="97">
        <v>0</v>
      </c>
      <c r="N60" s="97">
        <v>0</v>
      </c>
      <c r="O60" s="110">
        <v>0</v>
      </c>
      <c r="P60" s="108">
        <f t="shared" si="17"/>
        <v>0</v>
      </c>
      <c r="Q60" s="79">
        <v>0</v>
      </c>
      <c r="R60" s="111">
        <v>0</v>
      </c>
      <c r="S60" s="109">
        <f t="shared" si="18"/>
        <v>0</v>
      </c>
      <c r="T60" s="97">
        <v>0</v>
      </c>
      <c r="U60" s="97">
        <v>0</v>
      </c>
      <c r="V60" s="97">
        <v>0</v>
      </c>
      <c r="W60" s="110">
        <v>0</v>
      </c>
      <c r="X60" s="108">
        <f t="shared" si="19"/>
        <v>0</v>
      </c>
      <c r="Y60" s="98">
        <v>0</v>
      </c>
      <c r="Z60" s="99">
        <v>0</v>
      </c>
    </row>
    <row r="61" spans="1:26" ht="15" customHeight="1" x14ac:dyDescent="0.2">
      <c r="A61" s="100" t="s">
        <v>21</v>
      </c>
      <c r="B61" s="101" t="s">
        <v>2</v>
      </c>
      <c r="C61" s="102">
        <v>50010069</v>
      </c>
      <c r="D61" s="103" t="s">
        <v>127</v>
      </c>
      <c r="E61" s="104">
        <f t="shared" si="16"/>
        <v>123</v>
      </c>
      <c r="F61" s="105">
        <v>30</v>
      </c>
      <c r="G61" s="79">
        <v>0</v>
      </c>
      <c r="H61" s="106">
        <v>30</v>
      </c>
      <c r="I61" s="87">
        <v>93</v>
      </c>
      <c r="J61" s="96">
        <v>93</v>
      </c>
      <c r="K61" s="107">
        <v>0</v>
      </c>
      <c r="L61" s="109">
        <v>0</v>
      </c>
      <c r="M61" s="97">
        <v>0</v>
      </c>
      <c r="N61" s="97">
        <v>0</v>
      </c>
      <c r="O61" s="110">
        <v>0</v>
      </c>
      <c r="P61" s="108">
        <f t="shared" si="17"/>
        <v>0</v>
      </c>
      <c r="Q61" s="79">
        <v>0</v>
      </c>
      <c r="R61" s="111">
        <v>0</v>
      </c>
      <c r="S61" s="109">
        <f t="shared" si="18"/>
        <v>0</v>
      </c>
      <c r="T61" s="97">
        <v>0</v>
      </c>
      <c r="U61" s="97">
        <v>0</v>
      </c>
      <c r="V61" s="97">
        <v>0</v>
      </c>
      <c r="W61" s="110">
        <v>0</v>
      </c>
      <c r="X61" s="108">
        <f t="shared" si="19"/>
        <v>0</v>
      </c>
      <c r="Y61" s="98">
        <v>0</v>
      </c>
      <c r="Z61" s="99">
        <v>0</v>
      </c>
    </row>
    <row r="62" spans="1:26" ht="15" customHeight="1" x14ac:dyDescent="0.2">
      <c r="A62" s="100" t="s">
        <v>21</v>
      </c>
      <c r="B62" s="101" t="s">
        <v>2</v>
      </c>
      <c r="C62" s="102">
        <v>50029533</v>
      </c>
      <c r="D62" s="103" t="s">
        <v>128</v>
      </c>
      <c r="E62" s="104">
        <f t="shared" si="16"/>
        <v>201</v>
      </c>
      <c r="F62" s="105">
        <v>18</v>
      </c>
      <c r="G62" s="79">
        <v>0</v>
      </c>
      <c r="H62" s="106">
        <v>18</v>
      </c>
      <c r="I62" s="87">
        <v>183</v>
      </c>
      <c r="J62" s="96">
        <v>90</v>
      </c>
      <c r="K62" s="107">
        <v>93</v>
      </c>
      <c r="L62" s="109">
        <v>0</v>
      </c>
      <c r="M62" s="97">
        <v>0</v>
      </c>
      <c r="N62" s="97">
        <v>0</v>
      </c>
      <c r="O62" s="110">
        <v>0</v>
      </c>
      <c r="P62" s="108">
        <f t="shared" si="17"/>
        <v>0</v>
      </c>
      <c r="Q62" s="79">
        <v>0</v>
      </c>
      <c r="R62" s="111">
        <v>0</v>
      </c>
      <c r="S62" s="109">
        <f t="shared" si="18"/>
        <v>0</v>
      </c>
      <c r="T62" s="97">
        <v>0</v>
      </c>
      <c r="U62" s="97">
        <v>0</v>
      </c>
      <c r="V62" s="97">
        <v>0</v>
      </c>
      <c r="W62" s="110">
        <v>0</v>
      </c>
      <c r="X62" s="108">
        <f t="shared" si="19"/>
        <v>0</v>
      </c>
      <c r="Y62" s="98">
        <v>0</v>
      </c>
      <c r="Z62" s="99">
        <v>0</v>
      </c>
    </row>
    <row r="63" spans="1:26" ht="15" customHeight="1" x14ac:dyDescent="0.2">
      <c r="A63" s="100" t="s">
        <v>21</v>
      </c>
      <c r="B63" s="101" t="s">
        <v>2</v>
      </c>
      <c r="C63" s="102">
        <v>50031090</v>
      </c>
      <c r="D63" s="103" t="s">
        <v>129</v>
      </c>
      <c r="E63" s="104">
        <f t="shared" si="16"/>
        <v>263</v>
      </c>
      <c r="F63" s="105">
        <v>13</v>
      </c>
      <c r="G63" s="79">
        <v>0</v>
      </c>
      <c r="H63" s="106">
        <v>13</v>
      </c>
      <c r="I63" s="87">
        <v>250</v>
      </c>
      <c r="J63" s="96">
        <v>117</v>
      </c>
      <c r="K63" s="107">
        <v>133</v>
      </c>
      <c r="L63" s="109">
        <v>0</v>
      </c>
      <c r="M63" s="97">
        <v>0</v>
      </c>
      <c r="N63" s="97">
        <v>0</v>
      </c>
      <c r="O63" s="110">
        <v>0</v>
      </c>
      <c r="P63" s="108">
        <f t="shared" si="17"/>
        <v>0</v>
      </c>
      <c r="Q63" s="79">
        <v>0</v>
      </c>
      <c r="R63" s="111">
        <v>0</v>
      </c>
      <c r="S63" s="109">
        <f t="shared" si="18"/>
        <v>0</v>
      </c>
      <c r="T63" s="97">
        <v>0</v>
      </c>
      <c r="U63" s="97">
        <v>0</v>
      </c>
      <c r="V63" s="97">
        <v>0</v>
      </c>
      <c r="W63" s="110">
        <v>0</v>
      </c>
      <c r="X63" s="108">
        <f t="shared" si="19"/>
        <v>0</v>
      </c>
      <c r="Y63" s="98">
        <v>0</v>
      </c>
      <c r="Z63" s="99">
        <v>0</v>
      </c>
    </row>
    <row r="64" spans="1:26" ht="15" customHeight="1" x14ac:dyDescent="0.2"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</row>
    <row r="65" spans="1:27" ht="15" customHeight="1" x14ac:dyDescent="0.2">
      <c r="A65" s="48" t="s">
        <v>67</v>
      </c>
    </row>
    <row r="66" spans="1:27" ht="15" customHeight="1" x14ac:dyDescent="0.2">
      <c r="A66" s="49" t="s">
        <v>201</v>
      </c>
    </row>
    <row r="67" spans="1:27" ht="15" customHeight="1" x14ac:dyDescent="0.2">
      <c r="A67" s="48" t="s">
        <v>199</v>
      </c>
    </row>
    <row r="68" spans="1:27" ht="15" customHeight="1" x14ac:dyDescent="0.2"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</row>
    <row r="69" spans="1:27" ht="15" customHeight="1" x14ac:dyDescent="0.2"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7" ht="15" customHeight="1" x14ac:dyDescent="0.2"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</row>
  </sheetData>
  <sheetProtection password="8530" sheet="1"/>
  <mergeCells count="20">
    <mergeCell ref="A8:Z8"/>
    <mergeCell ref="S11:W12"/>
    <mergeCell ref="X11:Z12"/>
    <mergeCell ref="A4:Z4"/>
    <mergeCell ref="A1:Z1"/>
    <mergeCell ref="A2:Z2"/>
    <mergeCell ref="A3:Z3"/>
    <mergeCell ref="A5:Z5"/>
    <mergeCell ref="A7:Z7"/>
    <mergeCell ref="A14:A16"/>
    <mergeCell ref="A9:Z9"/>
    <mergeCell ref="A11:A13"/>
    <mergeCell ref="B11:B13"/>
    <mergeCell ref="C11:C13"/>
    <mergeCell ref="D11:D13"/>
    <mergeCell ref="E11:E13"/>
    <mergeCell ref="F11:H12"/>
    <mergeCell ref="I11:K12"/>
    <mergeCell ref="L11:O12"/>
    <mergeCell ref="P11:R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70"/>
  <sheetViews>
    <sheetView zoomScaleNormal="100" workbookViewId="0">
      <selection sqref="A1:Z1"/>
    </sheetView>
  </sheetViews>
  <sheetFormatPr defaultRowHeight="13.5" customHeight="1" x14ac:dyDescent="0.2"/>
  <cols>
    <col min="1" max="1" width="24.28515625" style="39" customWidth="1"/>
    <col min="2" max="2" width="9.7109375" style="40" customWidth="1"/>
    <col min="3" max="3" width="9.7109375" style="41" customWidth="1"/>
    <col min="4" max="4" width="55.7109375" style="39" customWidth="1"/>
    <col min="5" max="5" width="10.7109375" style="39" customWidth="1"/>
    <col min="6" max="16" width="11.7109375" style="39" customWidth="1"/>
    <col min="17" max="17" width="13.7109375" style="39" customWidth="1"/>
    <col min="18" max="27" width="11.7109375" style="39" customWidth="1"/>
    <col min="28" max="16384" width="9.140625" style="39"/>
  </cols>
  <sheetData>
    <row r="1" spans="1:26" ht="15" customHeight="1" x14ac:dyDescent="0.2">
      <c r="A1" s="277" t="s">
        <v>35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</row>
    <row r="2" spans="1:26" ht="15" customHeight="1" x14ac:dyDescent="0.2">
      <c r="A2" s="277" t="s">
        <v>36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</row>
    <row r="3" spans="1:26" ht="15" customHeight="1" x14ac:dyDescent="0.2">
      <c r="A3" s="277" t="s">
        <v>65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</row>
    <row r="4" spans="1:26" ht="15" customHeight="1" x14ac:dyDescent="0.2">
      <c r="A4" s="277" t="s">
        <v>200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</row>
    <row r="5" spans="1:26" ht="15" customHeight="1" x14ac:dyDescent="0.2">
      <c r="A5" s="277" t="s">
        <v>37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</row>
    <row r="6" spans="1:26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" customHeight="1" x14ac:dyDescent="0.2">
      <c r="A7" s="274" t="s">
        <v>215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</row>
    <row r="8" spans="1:26" ht="15" customHeight="1" x14ac:dyDescent="0.2">
      <c r="A8" s="274" t="s">
        <v>74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</row>
    <row r="9" spans="1:26" ht="15" customHeight="1" x14ac:dyDescent="0.2">
      <c r="A9" s="274" t="s">
        <v>69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</row>
    <row r="10" spans="1:26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 x14ac:dyDescent="0.2">
      <c r="A11" s="275" t="s">
        <v>59</v>
      </c>
      <c r="B11" s="275" t="s">
        <v>60</v>
      </c>
      <c r="C11" s="296" t="s">
        <v>38</v>
      </c>
      <c r="D11" s="275" t="s">
        <v>58</v>
      </c>
      <c r="E11" s="299" t="s">
        <v>39</v>
      </c>
      <c r="F11" s="302" t="s">
        <v>49</v>
      </c>
      <c r="G11" s="303"/>
      <c r="H11" s="304"/>
      <c r="I11" s="288" t="s">
        <v>50</v>
      </c>
      <c r="J11" s="289"/>
      <c r="K11" s="292"/>
      <c r="L11" s="316" t="s">
        <v>40</v>
      </c>
      <c r="M11" s="317"/>
      <c r="N11" s="317"/>
      <c r="O11" s="317"/>
      <c r="P11" s="282" t="s">
        <v>41</v>
      </c>
      <c r="Q11" s="283"/>
      <c r="R11" s="284"/>
      <c r="S11" s="288" t="s">
        <v>57</v>
      </c>
      <c r="T11" s="289"/>
      <c r="U11" s="289"/>
      <c r="V11" s="289"/>
      <c r="W11" s="292"/>
      <c r="X11" s="288" t="s">
        <v>51</v>
      </c>
      <c r="Y11" s="289"/>
      <c r="Z11" s="292"/>
    </row>
    <row r="12" spans="1:26" ht="15" customHeight="1" thickBot="1" x14ac:dyDescent="0.25">
      <c r="A12" s="276"/>
      <c r="B12" s="276"/>
      <c r="C12" s="297"/>
      <c r="D12" s="276"/>
      <c r="E12" s="300"/>
      <c r="F12" s="305"/>
      <c r="G12" s="306"/>
      <c r="H12" s="307"/>
      <c r="I12" s="290"/>
      <c r="J12" s="291"/>
      <c r="K12" s="314"/>
      <c r="L12" s="318"/>
      <c r="M12" s="319"/>
      <c r="N12" s="319"/>
      <c r="O12" s="319"/>
      <c r="P12" s="285"/>
      <c r="Q12" s="286"/>
      <c r="R12" s="287"/>
      <c r="S12" s="290"/>
      <c r="T12" s="291"/>
      <c r="U12" s="291"/>
      <c r="V12" s="291"/>
      <c r="W12" s="314"/>
      <c r="X12" s="293"/>
      <c r="Y12" s="294"/>
      <c r="Z12" s="295"/>
    </row>
    <row r="13" spans="1:26" ht="30" customHeight="1" thickBot="1" x14ac:dyDescent="0.25">
      <c r="A13" s="276"/>
      <c r="B13" s="276"/>
      <c r="C13" s="298"/>
      <c r="D13" s="276"/>
      <c r="E13" s="301"/>
      <c r="F13" s="21" t="s">
        <v>54</v>
      </c>
      <c r="G13" s="22" t="s">
        <v>42</v>
      </c>
      <c r="H13" s="23" t="s">
        <v>43</v>
      </c>
      <c r="I13" s="16" t="s">
        <v>54</v>
      </c>
      <c r="J13" s="17" t="s">
        <v>55</v>
      </c>
      <c r="K13" s="18" t="s">
        <v>56</v>
      </c>
      <c r="L13" s="16" t="s">
        <v>54</v>
      </c>
      <c r="M13" s="17" t="s">
        <v>63</v>
      </c>
      <c r="N13" s="17" t="s">
        <v>64</v>
      </c>
      <c r="O13" s="24" t="s">
        <v>47</v>
      </c>
      <c r="P13" s="16" t="s">
        <v>54</v>
      </c>
      <c r="Q13" s="17" t="s">
        <v>53</v>
      </c>
      <c r="R13" s="24" t="s">
        <v>48</v>
      </c>
      <c r="S13" s="16" t="s">
        <v>54</v>
      </c>
      <c r="T13" s="17" t="s">
        <v>50</v>
      </c>
      <c r="U13" s="17" t="s">
        <v>40</v>
      </c>
      <c r="V13" s="24" t="s">
        <v>70</v>
      </c>
      <c r="W13" s="24" t="s">
        <v>44</v>
      </c>
      <c r="X13" s="16" t="s">
        <v>54</v>
      </c>
      <c r="Y13" s="17" t="s">
        <v>45</v>
      </c>
      <c r="Z13" s="18" t="s">
        <v>46</v>
      </c>
    </row>
    <row r="14" spans="1:26" ht="15" customHeight="1" x14ac:dyDescent="0.2">
      <c r="A14" s="271" t="s">
        <v>61</v>
      </c>
      <c r="B14" s="44" t="s">
        <v>62</v>
      </c>
      <c r="C14" s="35"/>
      <c r="D14" s="37"/>
      <c r="E14" s="186">
        <f t="shared" ref="E14:E19" si="0">SUM(F14+I14+L14+P14+S14+X14)</f>
        <v>11539</v>
      </c>
      <c r="F14" s="76">
        <f t="shared" ref="F14:F19" si="1">SUM(G14:H14)</f>
        <v>822</v>
      </c>
      <c r="G14" s="74">
        <f>SUM(G17:G66)</f>
        <v>0</v>
      </c>
      <c r="H14" s="77">
        <f>SUM(H17:H66)</f>
        <v>822</v>
      </c>
      <c r="I14" s="76">
        <f t="shared" ref="I14:I19" si="2">SUM(J14:K14)</f>
        <v>10472</v>
      </c>
      <c r="J14" s="74">
        <f>SUM(J17:J66)</f>
        <v>6228</v>
      </c>
      <c r="K14" s="77">
        <f>SUM(K17:K66)</f>
        <v>4244</v>
      </c>
      <c r="L14" s="76">
        <f t="shared" ref="L14:L19" si="3">SUM(M14:O14)</f>
        <v>0</v>
      </c>
      <c r="M14" s="74">
        <f>SUM(M17:M66)</f>
        <v>0</v>
      </c>
      <c r="N14" s="74">
        <f>SUM(N17:N66)</f>
        <v>0</v>
      </c>
      <c r="O14" s="77">
        <f>SUM(O17:O66)</f>
        <v>0</v>
      </c>
      <c r="P14" s="76">
        <f t="shared" ref="P14:P19" si="4">SUM(Q14:R14)</f>
        <v>0</v>
      </c>
      <c r="Q14" s="74">
        <f>SUM(Q17:Q66)</f>
        <v>0</v>
      </c>
      <c r="R14" s="77">
        <f>SUM(R17:R66)</f>
        <v>0</v>
      </c>
      <c r="S14" s="76">
        <f t="shared" ref="S14:S19" si="5">SUM(T14:W14)</f>
        <v>245</v>
      </c>
      <c r="T14" s="74">
        <f>SUM(T17:T66)</f>
        <v>245</v>
      </c>
      <c r="U14" s="74">
        <f>SUM(U17:U66)</f>
        <v>0</v>
      </c>
      <c r="V14" s="74">
        <f>SUM(V17:V66)</f>
        <v>0</v>
      </c>
      <c r="W14" s="77">
        <f>SUM(W17:W66)</f>
        <v>0</v>
      </c>
      <c r="X14" s="76">
        <f t="shared" ref="X14:X19" si="6">SUM(Y14:Z14)</f>
        <v>0</v>
      </c>
      <c r="Y14" s="74">
        <f>SUM(Y17:Y66)</f>
        <v>0</v>
      </c>
      <c r="Z14" s="77">
        <f>SUM(Z17:Z66)</f>
        <v>0</v>
      </c>
    </row>
    <row r="15" spans="1:26" ht="15" customHeight="1" x14ac:dyDescent="0.2">
      <c r="A15" s="272"/>
      <c r="B15" s="45" t="s">
        <v>0</v>
      </c>
      <c r="C15" s="36"/>
      <c r="D15" s="38"/>
      <c r="E15" s="187">
        <f t="shared" si="0"/>
        <v>0</v>
      </c>
      <c r="F15" s="33">
        <f t="shared" si="1"/>
        <v>0</v>
      </c>
      <c r="G15" s="25">
        <v>0</v>
      </c>
      <c r="H15" s="26">
        <v>0</v>
      </c>
      <c r="I15" s="33">
        <f t="shared" si="2"/>
        <v>0</v>
      </c>
      <c r="J15" s="25">
        <v>0</v>
      </c>
      <c r="K15" s="26">
        <v>0</v>
      </c>
      <c r="L15" s="33">
        <f t="shared" si="3"/>
        <v>0</v>
      </c>
      <c r="M15" s="25">
        <v>0</v>
      </c>
      <c r="N15" s="25">
        <v>0</v>
      </c>
      <c r="O15" s="26">
        <v>0</v>
      </c>
      <c r="P15" s="33">
        <f t="shared" si="4"/>
        <v>0</v>
      </c>
      <c r="Q15" s="25">
        <v>0</v>
      </c>
      <c r="R15" s="26">
        <v>0</v>
      </c>
      <c r="S15" s="33">
        <f t="shared" si="5"/>
        <v>0</v>
      </c>
      <c r="T15" s="25">
        <v>0</v>
      </c>
      <c r="U15" s="25">
        <v>0</v>
      </c>
      <c r="V15" s="25">
        <v>0</v>
      </c>
      <c r="W15" s="26">
        <v>0</v>
      </c>
      <c r="X15" s="33">
        <f t="shared" si="6"/>
        <v>0</v>
      </c>
      <c r="Y15" s="25">
        <v>0</v>
      </c>
      <c r="Z15" s="26">
        <v>0</v>
      </c>
    </row>
    <row r="16" spans="1:26" ht="15" customHeight="1" thickBot="1" x14ac:dyDescent="0.25">
      <c r="A16" s="273"/>
      <c r="B16" s="52" t="s">
        <v>2</v>
      </c>
      <c r="C16" s="36"/>
      <c r="D16" s="38"/>
      <c r="E16" s="176">
        <f t="shared" si="0"/>
        <v>11539</v>
      </c>
      <c r="F16" s="34">
        <f t="shared" si="1"/>
        <v>822</v>
      </c>
      <c r="G16" s="27">
        <f>SUM(G17:G66)</f>
        <v>0</v>
      </c>
      <c r="H16" s="28">
        <f>SUM(H17:H66)</f>
        <v>822</v>
      </c>
      <c r="I16" s="34">
        <f t="shared" si="2"/>
        <v>10472</v>
      </c>
      <c r="J16" s="27">
        <f>SUM(J17:J66)</f>
        <v>6228</v>
      </c>
      <c r="K16" s="28">
        <f>SUM(K17:K66)</f>
        <v>4244</v>
      </c>
      <c r="L16" s="34">
        <f t="shared" si="3"/>
        <v>0</v>
      </c>
      <c r="M16" s="27">
        <f>SUM(M17:M66)</f>
        <v>0</v>
      </c>
      <c r="N16" s="27">
        <f>SUM(N17:N66)</f>
        <v>0</v>
      </c>
      <c r="O16" s="28">
        <f>SUM(O17:O66)</f>
        <v>0</v>
      </c>
      <c r="P16" s="34">
        <f t="shared" si="4"/>
        <v>0</v>
      </c>
      <c r="Q16" s="27">
        <f>SUM(Q17:Q66)</f>
        <v>0</v>
      </c>
      <c r="R16" s="28">
        <f>SUM(R17:R66)</f>
        <v>0</v>
      </c>
      <c r="S16" s="34">
        <f t="shared" si="5"/>
        <v>245</v>
      </c>
      <c r="T16" s="27">
        <f>SUM(T17:T66)</f>
        <v>245</v>
      </c>
      <c r="U16" s="27">
        <f>SUM(U17:U66)</f>
        <v>0</v>
      </c>
      <c r="V16" s="27">
        <f>SUM(V17:V66)</f>
        <v>0</v>
      </c>
      <c r="W16" s="28">
        <f>SUM(W17:W66)</f>
        <v>0</v>
      </c>
      <c r="X16" s="34">
        <f t="shared" si="6"/>
        <v>0</v>
      </c>
      <c r="Y16" s="27">
        <f>SUM(Y17:Y66)</f>
        <v>0</v>
      </c>
      <c r="Z16" s="28">
        <f>SUM(Z17:Z66)</f>
        <v>0</v>
      </c>
    </row>
    <row r="17" spans="1:27" s="42" customFormat="1" ht="15" customHeight="1" x14ac:dyDescent="0.2">
      <c r="A17" s="100" t="s">
        <v>1</v>
      </c>
      <c r="B17" s="101" t="s">
        <v>2</v>
      </c>
      <c r="C17" s="102">
        <v>50015150</v>
      </c>
      <c r="D17" s="103" t="s">
        <v>75</v>
      </c>
      <c r="E17" s="185">
        <f t="shared" si="0"/>
        <v>172</v>
      </c>
      <c r="F17" s="178">
        <f t="shared" si="1"/>
        <v>32</v>
      </c>
      <c r="G17" s="189">
        <v>0</v>
      </c>
      <c r="H17" s="190">
        <v>32</v>
      </c>
      <c r="I17" s="181">
        <f t="shared" si="2"/>
        <v>140</v>
      </c>
      <c r="J17" s="189">
        <v>140</v>
      </c>
      <c r="K17" s="191">
        <v>0</v>
      </c>
      <c r="L17" s="192">
        <f t="shared" si="3"/>
        <v>0</v>
      </c>
      <c r="M17" s="189">
        <v>0</v>
      </c>
      <c r="N17" s="189">
        <v>0</v>
      </c>
      <c r="O17" s="190">
        <v>0</v>
      </c>
      <c r="P17" s="178">
        <f t="shared" si="4"/>
        <v>0</v>
      </c>
      <c r="Q17" s="189">
        <v>0</v>
      </c>
      <c r="R17" s="190">
        <v>0</v>
      </c>
      <c r="S17" s="193">
        <f t="shared" si="5"/>
        <v>0</v>
      </c>
      <c r="T17" s="189">
        <v>0</v>
      </c>
      <c r="U17" s="189">
        <v>0</v>
      </c>
      <c r="V17" s="189">
        <v>0</v>
      </c>
      <c r="W17" s="191">
        <v>0</v>
      </c>
      <c r="X17" s="178">
        <f t="shared" si="6"/>
        <v>0</v>
      </c>
      <c r="Y17" s="189">
        <v>0</v>
      </c>
      <c r="Z17" s="190">
        <v>0</v>
      </c>
    </row>
    <row r="18" spans="1:27" s="42" customFormat="1" ht="15" customHeight="1" x14ac:dyDescent="0.2">
      <c r="A18" s="100" t="s">
        <v>22</v>
      </c>
      <c r="B18" s="101" t="s">
        <v>2</v>
      </c>
      <c r="C18" s="102">
        <v>50001361</v>
      </c>
      <c r="D18" s="103" t="s">
        <v>76</v>
      </c>
      <c r="E18" s="104">
        <f t="shared" si="0"/>
        <v>163</v>
      </c>
      <c r="F18" s="113">
        <f t="shared" si="1"/>
        <v>10</v>
      </c>
      <c r="G18" s="97">
        <v>0</v>
      </c>
      <c r="H18" s="110">
        <v>10</v>
      </c>
      <c r="I18" s="112">
        <f t="shared" si="2"/>
        <v>153</v>
      </c>
      <c r="J18" s="97">
        <v>75</v>
      </c>
      <c r="K18" s="114">
        <v>78</v>
      </c>
      <c r="L18" s="109">
        <f t="shared" si="3"/>
        <v>0</v>
      </c>
      <c r="M18" s="97">
        <v>0</v>
      </c>
      <c r="N18" s="97">
        <v>0</v>
      </c>
      <c r="O18" s="110">
        <v>0</v>
      </c>
      <c r="P18" s="113">
        <f t="shared" si="4"/>
        <v>0</v>
      </c>
      <c r="Q18" s="97">
        <v>0</v>
      </c>
      <c r="R18" s="110">
        <v>0</v>
      </c>
      <c r="S18" s="115">
        <f t="shared" si="5"/>
        <v>0</v>
      </c>
      <c r="T18" s="97">
        <v>0</v>
      </c>
      <c r="U18" s="97">
        <v>0</v>
      </c>
      <c r="V18" s="97">
        <v>0</v>
      </c>
      <c r="W18" s="114">
        <v>0</v>
      </c>
      <c r="X18" s="113">
        <f t="shared" si="6"/>
        <v>0</v>
      </c>
      <c r="Y18" s="97">
        <v>0</v>
      </c>
      <c r="Z18" s="110">
        <v>0</v>
      </c>
    </row>
    <row r="19" spans="1:27" s="42" customFormat="1" ht="15" customHeight="1" x14ac:dyDescent="0.2">
      <c r="A19" s="100" t="s">
        <v>22</v>
      </c>
      <c r="B19" s="101" t="s">
        <v>2</v>
      </c>
      <c r="C19" s="102">
        <v>50001469</v>
      </c>
      <c r="D19" s="103" t="s">
        <v>77</v>
      </c>
      <c r="E19" s="104">
        <f t="shared" si="0"/>
        <v>76</v>
      </c>
      <c r="F19" s="113">
        <f t="shared" si="1"/>
        <v>7</v>
      </c>
      <c r="G19" s="97">
        <v>0</v>
      </c>
      <c r="H19" s="110">
        <v>7</v>
      </c>
      <c r="I19" s="112">
        <f t="shared" si="2"/>
        <v>69</v>
      </c>
      <c r="J19" s="97">
        <v>39</v>
      </c>
      <c r="K19" s="114">
        <v>30</v>
      </c>
      <c r="L19" s="109">
        <f t="shared" si="3"/>
        <v>0</v>
      </c>
      <c r="M19" s="97">
        <v>0</v>
      </c>
      <c r="N19" s="97">
        <v>0</v>
      </c>
      <c r="O19" s="110">
        <v>0</v>
      </c>
      <c r="P19" s="113">
        <f t="shared" si="4"/>
        <v>0</v>
      </c>
      <c r="Q19" s="97">
        <v>0</v>
      </c>
      <c r="R19" s="110">
        <v>0</v>
      </c>
      <c r="S19" s="115">
        <f t="shared" si="5"/>
        <v>0</v>
      </c>
      <c r="T19" s="97">
        <v>0</v>
      </c>
      <c r="U19" s="97">
        <v>0</v>
      </c>
      <c r="V19" s="97">
        <v>0</v>
      </c>
      <c r="W19" s="114">
        <v>0</v>
      </c>
      <c r="X19" s="113">
        <f t="shared" si="6"/>
        <v>0</v>
      </c>
      <c r="Y19" s="97">
        <v>0</v>
      </c>
      <c r="Z19" s="110">
        <v>0</v>
      </c>
    </row>
    <row r="20" spans="1:27" s="42" customFormat="1" ht="15" customHeight="1" x14ac:dyDescent="0.2">
      <c r="A20" s="100" t="s">
        <v>4</v>
      </c>
      <c r="B20" s="101" t="s">
        <v>2</v>
      </c>
      <c r="C20" s="102">
        <v>50029983</v>
      </c>
      <c r="D20" s="103" t="s">
        <v>130</v>
      </c>
      <c r="E20" s="104">
        <f t="shared" ref="E20:E28" si="7">SUM(F20+I20+L20+P20+S20+X20)</f>
        <v>209</v>
      </c>
      <c r="F20" s="113">
        <f t="shared" ref="F20:F28" si="8">SUM(G20:H20)</f>
        <v>17</v>
      </c>
      <c r="G20" s="97">
        <v>0</v>
      </c>
      <c r="H20" s="110">
        <v>17</v>
      </c>
      <c r="I20" s="112">
        <f t="shared" ref="I20:I28" si="9">SUM(J20:K20)</f>
        <v>182</v>
      </c>
      <c r="J20" s="97">
        <v>92</v>
      </c>
      <c r="K20" s="114">
        <v>90</v>
      </c>
      <c r="L20" s="109">
        <f t="shared" ref="L20:L28" si="10">SUM(M20:O20)</f>
        <v>0</v>
      </c>
      <c r="M20" s="97">
        <v>0</v>
      </c>
      <c r="N20" s="97">
        <v>0</v>
      </c>
      <c r="O20" s="110">
        <v>0</v>
      </c>
      <c r="P20" s="113">
        <f t="shared" ref="P20:P28" si="11">SUM(Q20:R20)</f>
        <v>0</v>
      </c>
      <c r="Q20" s="97">
        <v>0</v>
      </c>
      <c r="R20" s="110">
        <v>0</v>
      </c>
      <c r="S20" s="115">
        <f t="shared" ref="S20:S28" si="12">SUM(T20:W20)</f>
        <v>10</v>
      </c>
      <c r="T20" s="97">
        <v>10</v>
      </c>
      <c r="U20" s="97">
        <v>0</v>
      </c>
      <c r="V20" s="97">
        <v>0</v>
      </c>
      <c r="W20" s="114">
        <v>0</v>
      </c>
      <c r="X20" s="113">
        <f t="shared" ref="X20:X28" si="13">SUM(Y20:Z20)</f>
        <v>0</v>
      </c>
      <c r="Y20" s="97">
        <v>0</v>
      </c>
      <c r="Z20" s="110">
        <v>0</v>
      </c>
    </row>
    <row r="21" spans="1:27" s="42" customFormat="1" ht="15" customHeight="1" x14ac:dyDescent="0.2">
      <c r="A21" s="100" t="s">
        <v>4</v>
      </c>
      <c r="B21" s="101" t="s">
        <v>2</v>
      </c>
      <c r="C21" s="102">
        <v>50013076</v>
      </c>
      <c r="D21" s="103" t="s">
        <v>81</v>
      </c>
      <c r="E21" s="104">
        <f t="shared" si="7"/>
        <v>106</v>
      </c>
      <c r="F21" s="113">
        <f t="shared" si="8"/>
        <v>22</v>
      </c>
      <c r="G21" s="97">
        <v>0</v>
      </c>
      <c r="H21" s="110">
        <v>22</v>
      </c>
      <c r="I21" s="112">
        <f t="shared" si="9"/>
        <v>84</v>
      </c>
      <c r="J21" s="97">
        <v>53</v>
      </c>
      <c r="K21" s="114">
        <v>31</v>
      </c>
      <c r="L21" s="109">
        <f t="shared" si="10"/>
        <v>0</v>
      </c>
      <c r="M21" s="97">
        <v>0</v>
      </c>
      <c r="N21" s="97">
        <v>0</v>
      </c>
      <c r="O21" s="110">
        <v>0</v>
      </c>
      <c r="P21" s="113">
        <f t="shared" si="11"/>
        <v>0</v>
      </c>
      <c r="Q21" s="97">
        <v>0</v>
      </c>
      <c r="R21" s="110">
        <v>0</v>
      </c>
      <c r="S21" s="115">
        <f t="shared" si="12"/>
        <v>0</v>
      </c>
      <c r="T21" s="97">
        <v>0</v>
      </c>
      <c r="U21" s="97">
        <v>0</v>
      </c>
      <c r="V21" s="97">
        <v>0</v>
      </c>
      <c r="W21" s="114">
        <v>0</v>
      </c>
      <c r="X21" s="113">
        <f t="shared" si="13"/>
        <v>0</v>
      </c>
      <c r="Y21" s="97">
        <v>0</v>
      </c>
      <c r="Z21" s="110">
        <v>0</v>
      </c>
    </row>
    <row r="22" spans="1:27" s="42" customFormat="1" ht="15" customHeight="1" x14ac:dyDescent="0.2">
      <c r="A22" s="100" t="s">
        <v>24</v>
      </c>
      <c r="B22" s="101" t="s">
        <v>2</v>
      </c>
      <c r="C22" s="102">
        <v>50026585</v>
      </c>
      <c r="D22" s="103" t="s">
        <v>82</v>
      </c>
      <c r="E22" s="104">
        <f t="shared" si="7"/>
        <v>84</v>
      </c>
      <c r="F22" s="113">
        <f t="shared" si="8"/>
        <v>12</v>
      </c>
      <c r="G22" s="97">
        <v>0</v>
      </c>
      <c r="H22" s="110">
        <v>12</v>
      </c>
      <c r="I22" s="112">
        <f t="shared" si="9"/>
        <v>72</v>
      </c>
      <c r="J22" s="97">
        <v>72</v>
      </c>
      <c r="K22" s="114">
        <v>0</v>
      </c>
      <c r="L22" s="109">
        <f t="shared" si="10"/>
        <v>0</v>
      </c>
      <c r="M22" s="97">
        <v>0</v>
      </c>
      <c r="N22" s="97">
        <v>0</v>
      </c>
      <c r="O22" s="110">
        <v>0</v>
      </c>
      <c r="P22" s="113">
        <f t="shared" si="11"/>
        <v>0</v>
      </c>
      <c r="Q22" s="97">
        <v>0</v>
      </c>
      <c r="R22" s="110">
        <v>0</v>
      </c>
      <c r="S22" s="115">
        <f t="shared" si="12"/>
        <v>0</v>
      </c>
      <c r="T22" s="97">
        <v>0</v>
      </c>
      <c r="U22" s="97">
        <v>0</v>
      </c>
      <c r="V22" s="97">
        <v>0</v>
      </c>
      <c r="W22" s="114">
        <v>0</v>
      </c>
      <c r="X22" s="113">
        <f t="shared" si="13"/>
        <v>0</v>
      </c>
      <c r="Y22" s="97">
        <v>0</v>
      </c>
      <c r="Z22" s="110">
        <v>0</v>
      </c>
    </row>
    <row r="23" spans="1:27" s="42" customFormat="1" ht="15" customHeight="1" x14ac:dyDescent="0.2">
      <c r="A23" s="100" t="s">
        <v>5</v>
      </c>
      <c r="B23" s="101" t="s">
        <v>2</v>
      </c>
      <c r="C23" s="102">
        <v>50013947</v>
      </c>
      <c r="D23" s="103" t="s">
        <v>83</v>
      </c>
      <c r="E23" s="104">
        <f t="shared" si="7"/>
        <v>139</v>
      </c>
      <c r="F23" s="113">
        <f t="shared" si="8"/>
        <v>9</v>
      </c>
      <c r="G23" s="97">
        <v>0</v>
      </c>
      <c r="H23" s="110">
        <v>9</v>
      </c>
      <c r="I23" s="112">
        <f t="shared" si="9"/>
        <v>130</v>
      </c>
      <c r="J23" s="97">
        <v>88</v>
      </c>
      <c r="K23" s="114">
        <v>42</v>
      </c>
      <c r="L23" s="109">
        <f t="shared" si="10"/>
        <v>0</v>
      </c>
      <c r="M23" s="97">
        <v>0</v>
      </c>
      <c r="N23" s="97">
        <v>0</v>
      </c>
      <c r="O23" s="110">
        <v>0</v>
      </c>
      <c r="P23" s="113">
        <f t="shared" si="11"/>
        <v>0</v>
      </c>
      <c r="Q23" s="97">
        <v>0</v>
      </c>
      <c r="R23" s="110">
        <v>0</v>
      </c>
      <c r="S23" s="115">
        <f t="shared" si="12"/>
        <v>0</v>
      </c>
      <c r="T23" s="97">
        <v>0</v>
      </c>
      <c r="U23" s="97">
        <v>0</v>
      </c>
      <c r="V23" s="97">
        <v>0</v>
      </c>
      <c r="W23" s="114">
        <v>0</v>
      </c>
      <c r="X23" s="113">
        <f t="shared" si="13"/>
        <v>0</v>
      </c>
      <c r="Y23" s="97">
        <v>0</v>
      </c>
      <c r="Z23" s="110">
        <v>0</v>
      </c>
    </row>
    <row r="24" spans="1:27" s="42" customFormat="1" ht="15" customHeight="1" x14ac:dyDescent="0.2">
      <c r="A24" s="100" t="s">
        <v>5</v>
      </c>
      <c r="B24" s="101" t="s">
        <v>2</v>
      </c>
      <c r="C24" s="102">
        <v>50025589</v>
      </c>
      <c r="D24" s="103" t="s">
        <v>84</v>
      </c>
      <c r="E24" s="104">
        <f t="shared" si="7"/>
        <v>107</v>
      </c>
      <c r="F24" s="113">
        <f t="shared" si="8"/>
        <v>8</v>
      </c>
      <c r="G24" s="97">
        <v>0</v>
      </c>
      <c r="H24" s="110">
        <v>8</v>
      </c>
      <c r="I24" s="112">
        <f t="shared" si="9"/>
        <v>99</v>
      </c>
      <c r="J24" s="97">
        <v>45</v>
      </c>
      <c r="K24" s="114">
        <v>54</v>
      </c>
      <c r="L24" s="109">
        <f t="shared" si="10"/>
        <v>0</v>
      </c>
      <c r="M24" s="97">
        <v>0</v>
      </c>
      <c r="N24" s="97">
        <v>0</v>
      </c>
      <c r="O24" s="110">
        <v>0</v>
      </c>
      <c r="P24" s="113">
        <f t="shared" si="11"/>
        <v>0</v>
      </c>
      <c r="Q24" s="97">
        <v>0</v>
      </c>
      <c r="R24" s="110">
        <v>0</v>
      </c>
      <c r="S24" s="115">
        <f t="shared" si="12"/>
        <v>0</v>
      </c>
      <c r="T24" s="97">
        <v>0</v>
      </c>
      <c r="U24" s="97">
        <v>0</v>
      </c>
      <c r="V24" s="97">
        <v>0</v>
      </c>
      <c r="W24" s="114">
        <v>0</v>
      </c>
      <c r="X24" s="113">
        <f t="shared" si="13"/>
        <v>0</v>
      </c>
      <c r="Y24" s="97">
        <v>0</v>
      </c>
      <c r="Z24" s="110">
        <v>0</v>
      </c>
    </row>
    <row r="25" spans="1:27" s="42" customFormat="1" ht="15" customHeight="1" x14ac:dyDescent="0.2">
      <c r="A25" s="100" t="s">
        <v>5</v>
      </c>
      <c r="B25" s="101" t="s">
        <v>2</v>
      </c>
      <c r="C25" s="102">
        <v>50030990</v>
      </c>
      <c r="D25" s="103" t="s">
        <v>85</v>
      </c>
      <c r="E25" s="104">
        <f t="shared" si="7"/>
        <v>183</v>
      </c>
      <c r="F25" s="113">
        <f t="shared" si="8"/>
        <v>15</v>
      </c>
      <c r="G25" s="97">
        <v>0</v>
      </c>
      <c r="H25" s="110">
        <v>15</v>
      </c>
      <c r="I25" s="112">
        <f t="shared" si="9"/>
        <v>168</v>
      </c>
      <c r="J25" s="97">
        <v>100</v>
      </c>
      <c r="K25" s="114">
        <v>68</v>
      </c>
      <c r="L25" s="109">
        <f t="shared" si="10"/>
        <v>0</v>
      </c>
      <c r="M25" s="97">
        <v>0</v>
      </c>
      <c r="N25" s="97">
        <v>0</v>
      </c>
      <c r="O25" s="110">
        <v>0</v>
      </c>
      <c r="P25" s="113">
        <f t="shared" si="11"/>
        <v>0</v>
      </c>
      <c r="Q25" s="97">
        <v>0</v>
      </c>
      <c r="R25" s="110">
        <v>0</v>
      </c>
      <c r="S25" s="115">
        <f t="shared" si="12"/>
        <v>0</v>
      </c>
      <c r="T25" s="97">
        <v>0</v>
      </c>
      <c r="U25" s="97">
        <v>0</v>
      </c>
      <c r="V25" s="97">
        <v>0</v>
      </c>
      <c r="W25" s="114">
        <v>0</v>
      </c>
      <c r="X25" s="113">
        <f t="shared" si="13"/>
        <v>0</v>
      </c>
      <c r="Y25" s="97">
        <v>0</v>
      </c>
      <c r="Z25" s="110">
        <v>0</v>
      </c>
    </row>
    <row r="26" spans="1:27" s="42" customFormat="1" ht="15" customHeight="1" x14ac:dyDescent="0.2">
      <c r="A26" s="100" t="s">
        <v>6</v>
      </c>
      <c r="B26" s="101" t="s">
        <v>2</v>
      </c>
      <c r="C26" s="102">
        <v>50014137</v>
      </c>
      <c r="D26" s="103" t="s">
        <v>87</v>
      </c>
      <c r="E26" s="104">
        <f t="shared" si="7"/>
        <v>145</v>
      </c>
      <c r="F26" s="113">
        <f t="shared" si="8"/>
        <v>15</v>
      </c>
      <c r="G26" s="97">
        <v>0</v>
      </c>
      <c r="H26" s="110">
        <v>15</v>
      </c>
      <c r="I26" s="112">
        <f t="shared" si="9"/>
        <v>130</v>
      </c>
      <c r="J26" s="97">
        <v>79</v>
      </c>
      <c r="K26" s="114">
        <v>51</v>
      </c>
      <c r="L26" s="109">
        <f t="shared" si="10"/>
        <v>0</v>
      </c>
      <c r="M26" s="97">
        <v>0</v>
      </c>
      <c r="N26" s="97">
        <v>0</v>
      </c>
      <c r="O26" s="110">
        <v>0</v>
      </c>
      <c r="P26" s="113">
        <f t="shared" si="11"/>
        <v>0</v>
      </c>
      <c r="Q26" s="97">
        <v>0</v>
      </c>
      <c r="R26" s="110">
        <v>0</v>
      </c>
      <c r="S26" s="115">
        <f t="shared" si="12"/>
        <v>0</v>
      </c>
      <c r="T26" s="97">
        <v>0</v>
      </c>
      <c r="U26" s="97">
        <v>0</v>
      </c>
      <c r="V26" s="97">
        <v>0</v>
      </c>
      <c r="W26" s="114">
        <v>0</v>
      </c>
      <c r="X26" s="113">
        <f t="shared" si="13"/>
        <v>0</v>
      </c>
      <c r="Y26" s="97">
        <v>0</v>
      </c>
      <c r="Z26" s="110">
        <v>0</v>
      </c>
    </row>
    <row r="27" spans="1:27" s="42" customFormat="1" ht="15" customHeight="1" x14ac:dyDescent="0.2">
      <c r="A27" s="100" t="s">
        <v>6</v>
      </c>
      <c r="B27" s="101" t="s">
        <v>2</v>
      </c>
      <c r="C27" s="102">
        <v>50014161</v>
      </c>
      <c r="D27" s="103" t="s">
        <v>88</v>
      </c>
      <c r="E27" s="104">
        <f t="shared" si="7"/>
        <v>26</v>
      </c>
      <c r="F27" s="113">
        <f t="shared" si="8"/>
        <v>2</v>
      </c>
      <c r="G27" s="97">
        <v>0</v>
      </c>
      <c r="H27" s="110">
        <v>2</v>
      </c>
      <c r="I27" s="112">
        <f t="shared" si="9"/>
        <v>24</v>
      </c>
      <c r="J27" s="97">
        <v>14</v>
      </c>
      <c r="K27" s="114">
        <v>10</v>
      </c>
      <c r="L27" s="109">
        <f t="shared" si="10"/>
        <v>0</v>
      </c>
      <c r="M27" s="97">
        <v>0</v>
      </c>
      <c r="N27" s="97">
        <v>0</v>
      </c>
      <c r="O27" s="110">
        <v>0</v>
      </c>
      <c r="P27" s="113">
        <f t="shared" si="11"/>
        <v>0</v>
      </c>
      <c r="Q27" s="97">
        <v>0</v>
      </c>
      <c r="R27" s="110">
        <v>0</v>
      </c>
      <c r="S27" s="115">
        <f t="shared" si="12"/>
        <v>0</v>
      </c>
      <c r="T27" s="97">
        <v>0</v>
      </c>
      <c r="U27" s="97">
        <v>0</v>
      </c>
      <c r="V27" s="97">
        <v>0</v>
      </c>
      <c r="W27" s="114">
        <v>0</v>
      </c>
      <c r="X27" s="113">
        <f t="shared" si="13"/>
        <v>0</v>
      </c>
      <c r="Y27" s="97">
        <v>0</v>
      </c>
      <c r="Z27" s="110">
        <v>0</v>
      </c>
    </row>
    <row r="28" spans="1:27" s="43" customFormat="1" ht="15" customHeight="1" x14ac:dyDescent="0.2">
      <c r="A28" s="100" t="s">
        <v>6</v>
      </c>
      <c r="B28" s="101" t="s">
        <v>2</v>
      </c>
      <c r="C28" s="102">
        <v>50030957</v>
      </c>
      <c r="D28" s="103" t="s">
        <v>131</v>
      </c>
      <c r="E28" s="104">
        <f t="shared" si="7"/>
        <v>52</v>
      </c>
      <c r="F28" s="113">
        <f t="shared" si="8"/>
        <v>2</v>
      </c>
      <c r="G28" s="97">
        <v>0</v>
      </c>
      <c r="H28" s="110">
        <v>2</v>
      </c>
      <c r="I28" s="112">
        <f t="shared" si="9"/>
        <v>50</v>
      </c>
      <c r="J28" s="97">
        <v>27</v>
      </c>
      <c r="K28" s="114">
        <v>23</v>
      </c>
      <c r="L28" s="109">
        <f t="shared" si="10"/>
        <v>0</v>
      </c>
      <c r="M28" s="97">
        <v>0</v>
      </c>
      <c r="N28" s="97">
        <v>0</v>
      </c>
      <c r="O28" s="110">
        <v>0</v>
      </c>
      <c r="P28" s="113">
        <f t="shared" si="11"/>
        <v>0</v>
      </c>
      <c r="Q28" s="97">
        <v>0</v>
      </c>
      <c r="R28" s="110">
        <v>0</v>
      </c>
      <c r="S28" s="115">
        <f t="shared" si="12"/>
        <v>0</v>
      </c>
      <c r="T28" s="97">
        <v>0</v>
      </c>
      <c r="U28" s="97">
        <v>0</v>
      </c>
      <c r="V28" s="97">
        <v>0</v>
      </c>
      <c r="W28" s="114">
        <v>0</v>
      </c>
      <c r="X28" s="113">
        <f t="shared" si="13"/>
        <v>0</v>
      </c>
      <c r="Y28" s="97">
        <v>0</v>
      </c>
      <c r="Z28" s="110">
        <v>0</v>
      </c>
    </row>
    <row r="29" spans="1:27" s="42" customFormat="1" ht="15" customHeight="1" x14ac:dyDescent="0.2">
      <c r="A29" s="100" t="s">
        <v>25</v>
      </c>
      <c r="B29" s="101" t="s">
        <v>2</v>
      </c>
      <c r="C29" s="102">
        <v>50072820</v>
      </c>
      <c r="D29" s="103" t="s">
        <v>91</v>
      </c>
      <c r="E29" s="104">
        <f>SUM(F29+I29+L29+P29+S29+X29)</f>
        <v>75</v>
      </c>
      <c r="F29" s="113">
        <f>SUM(G29:H29)</f>
        <v>0</v>
      </c>
      <c r="G29" s="97">
        <v>0</v>
      </c>
      <c r="H29" s="110">
        <v>0</v>
      </c>
      <c r="I29" s="112">
        <f>SUM(J29:K29)</f>
        <v>75</v>
      </c>
      <c r="J29" s="97">
        <v>40</v>
      </c>
      <c r="K29" s="114">
        <v>35</v>
      </c>
      <c r="L29" s="109">
        <f>SUM(M29:O29)</f>
        <v>0</v>
      </c>
      <c r="M29" s="97">
        <v>0</v>
      </c>
      <c r="N29" s="97">
        <v>0</v>
      </c>
      <c r="O29" s="110">
        <v>0</v>
      </c>
      <c r="P29" s="113">
        <f>SUM(Q29:R29)</f>
        <v>0</v>
      </c>
      <c r="Q29" s="97">
        <v>0</v>
      </c>
      <c r="R29" s="110">
        <v>0</v>
      </c>
      <c r="S29" s="115">
        <f>SUM(T29:W29)</f>
        <v>0</v>
      </c>
      <c r="T29" s="97">
        <v>0</v>
      </c>
      <c r="U29" s="97">
        <v>0</v>
      </c>
      <c r="V29" s="97">
        <v>0</v>
      </c>
      <c r="W29" s="114">
        <v>0</v>
      </c>
      <c r="X29" s="113">
        <f>SUM(Y29:Z29)</f>
        <v>0</v>
      </c>
      <c r="Y29" s="97">
        <v>0</v>
      </c>
      <c r="Z29" s="110">
        <v>0</v>
      </c>
    </row>
    <row r="30" spans="1:27" ht="13.5" customHeight="1" x14ac:dyDescent="0.2">
      <c r="A30" s="100" t="s">
        <v>26</v>
      </c>
      <c r="B30" s="101" t="s">
        <v>2</v>
      </c>
      <c r="C30" s="102">
        <v>50031120</v>
      </c>
      <c r="D30" s="103" t="s">
        <v>142</v>
      </c>
      <c r="E30" s="104">
        <f>SUM(F30+I30+L30+P30+S30+X30)</f>
        <v>83</v>
      </c>
      <c r="F30" s="113">
        <f>SUM(G30:H30)</f>
        <v>10</v>
      </c>
      <c r="G30" s="97">
        <v>0</v>
      </c>
      <c r="H30" s="110">
        <v>10</v>
      </c>
      <c r="I30" s="112">
        <f>SUM(J30:K30)</f>
        <v>73</v>
      </c>
      <c r="J30" s="97">
        <v>39</v>
      </c>
      <c r="K30" s="114">
        <v>34</v>
      </c>
      <c r="L30" s="109">
        <f>SUM(M30:O30)</f>
        <v>0</v>
      </c>
      <c r="M30" s="97">
        <v>0</v>
      </c>
      <c r="N30" s="97">
        <v>0</v>
      </c>
      <c r="O30" s="110">
        <v>0</v>
      </c>
      <c r="P30" s="113">
        <f>SUM(Q30:R30)</f>
        <v>0</v>
      </c>
      <c r="Q30" s="97">
        <v>0</v>
      </c>
      <c r="R30" s="110">
        <v>0</v>
      </c>
      <c r="S30" s="115">
        <f>SUM(T30:W30)</f>
        <v>0</v>
      </c>
      <c r="T30" s="97">
        <v>0</v>
      </c>
      <c r="U30" s="97">
        <v>0</v>
      </c>
      <c r="V30" s="97">
        <v>0</v>
      </c>
      <c r="W30" s="114">
        <v>0</v>
      </c>
      <c r="X30" s="113">
        <f>SUM(Y30:Z30)</f>
        <v>0</v>
      </c>
      <c r="Y30" s="97">
        <v>0</v>
      </c>
      <c r="Z30" s="110">
        <v>0</v>
      </c>
      <c r="AA30" s="50"/>
    </row>
    <row r="31" spans="1:27" ht="13.5" customHeight="1" x14ac:dyDescent="0.2">
      <c r="A31" s="100" t="s">
        <v>27</v>
      </c>
      <c r="B31" s="101" t="s">
        <v>2</v>
      </c>
      <c r="C31" s="102">
        <v>50024779</v>
      </c>
      <c r="D31" s="103" t="s">
        <v>93</v>
      </c>
      <c r="E31" s="104">
        <f t="shared" ref="E31:E36" si="14">SUM(F31+I31+L31+P31+S31+X31)</f>
        <v>348</v>
      </c>
      <c r="F31" s="113">
        <f t="shared" ref="F31:F36" si="15">SUM(G31:H31)</f>
        <v>29</v>
      </c>
      <c r="G31" s="97">
        <v>0</v>
      </c>
      <c r="H31" s="110">
        <v>29</v>
      </c>
      <c r="I31" s="112">
        <f t="shared" ref="I31:I36" si="16">SUM(J31:K31)</f>
        <v>319</v>
      </c>
      <c r="J31" s="97">
        <v>184</v>
      </c>
      <c r="K31" s="114">
        <v>135</v>
      </c>
      <c r="L31" s="109">
        <f t="shared" ref="L31:L36" si="17">SUM(M31:O31)</f>
        <v>0</v>
      </c>
      <c r="M31" s="97">
        <v>0</v>
      </c>
      <c r="N31" s="97">
        <v>0</v>
      </c>
      <c r="O31" s="110">
        <v>0</v>
      </c>
      <c r="P31" s="113">
        <f t="shared" ref="P31:P36" si="18">SUM(Q31:R31)</f>
        <v>0</v>
      </c>
      <c r="Q31" s="97">
        <v>0</v>
      </c>
      <c r="R31" s="110">
        <v>0</v>
      </c>
      <c r="S31" s="115">
        <f t="shared" ref="S31:S36" si="19">SUM(T31:W31)</f>
        <v>0</v>
      </c>
      <c r="T31" s="97">
        <v>0</v>
      </c>
      <c r="U31" s="97">
        <v>0</v>
      </c>
      <c r="V31" s="97">
        <v>0</v>
      </c>
      <c r="W31" s="114">
        <v>0</v>
      </c>
      <c r="X31" s="113">
        <f t="shared" ref="X31:X36" si="20">SUM(Y31:Z31)</f>
        <v>0</v>
      </c>
      <c r="Y31" s="97">
        <v>0</v>
      </c>
      <c r="Z31" s="110">
        <v>0</v>
      </c>
      <c r="AA31" s="50"/>
    </row>
    <row r="32" spans="1:27" ht="13.5" customHeight="1" x14ac:dyDescent="0.2">
      <c r="A32" s="100" t="s">
        <v>27</v>
      </c>
      <c r="B32" s="101" t="s">
        <v>2</v>
      </c>
      <c r="C32" s="102">
        <v>50024752</v>
      </c>
      <c r="D32" s="103" t="s">
        <v>94</v>
      </c>
      <c r="E32" s="104">
        <f t="shared" si="14"/>
        <v>241</v>
      </c>
      <c r="F32" s="113">
        <f t="shared" si="15"/>
        <v>19</v>
      </c>
      <c r="G32" s="97">
        <v>0</v>
      </c>
      <c r="H32" s="110">
        <v>19</v>
      </c>
      <c r="I32" s="112">
        <f t="shared" si="16"/>
        <v>222</v>
      </c>
      <c r="J32" s="97">
        <v>136</v>
      </c>
      <c r="K32" s="114">
        <v>86</v>
      </c>
      <c r="L32" s="109">
        <f t="shared" si="17"/>
        <v>0</v>
      </c>
      <c r="M32" s="97">
        <v>0</v>
      </c>
      <c r="N32" s="97">
        <v>0</v>
      </c>
      <c r="O32" s="110">
        <v>0</v>
      </c>
      <c r="P32" s="113">
        <f t="shared" si="18"/>
        <v>0</v>
      </c>
      <c r="Q32" s="97">
        <v>0</v>
      </c>
      <c r="R32" s="110">
        <v>0</v>
      </c>
      <c r="S32" s="115">
        <f t="shared" si="19"/>
        <v>0</v>
      </c>
      <c r="T32" s="97">
        <v>0</v>
      </c>
      <c r="U32" s="97">
        <v>0</v>
      </c>
      <c r="V32" s="97">
        <v>0</v>
      </c>
      <c r="W32" s="114">
        <v>0</v>
      </c>
      <c r="X32" s="113">
        <f t="shared" si="20"/>
        <v>0</v>
      </c>
      <c r="Y32" s="97">
        <v>0</v>
      </c>
      <c r="Z32" s="110">
        <v>0</v>
      </c>
      <c r="AA32" s="50"/>
    </row>
    <row r="33" spans="1:27" ht="13.5" customHeight="1" x14ac:dyDescent="0.2">
      <c r="A33" s="100" t="s">
        <v>27</v>
      </c>
      <c r="B33" s="101" t="s">
        <v>2</v>
      </c>
      <c r="C33" s="102">
        <v>50030566</v>
      </c>
      <c r="D33" s="103" t="s">
        <v>132</v>
      </c>
      <c r="E33" s="104">
        <f t="shared" si="14"/>
        <v>413</v>
      </c>
      <c r="F33" s="113">
        <f t="shared" si="15"/>
        <v>31</v>
      </c>
      <c r="G33" s="97">
        <v>0</v>
      </c>
      <c r="H33" s="110">
        <v>31</v>
      </c>
      <c r="I33" s="112">
        <f t="shared" si="16"/>
        <v>304</v>
      </c>
      <c r="J33" s="97">
        <v>191</v>
      </c>
      <c r="K33" s="114">
        <v>113</v>
      </c>
      <c r="L33" s="109">
        <f t="shared" si="17"/>
        <v>0</v>
      </c>
      <c r="M33" s="97">
        <v>0</v>
      </c>
      <c r="N33" s="97">
        <v>0</v>
      </c>
      <c r="O33" s="110">
        <v>0</v>
      </c>
      <c r="P33" s="113">
        <f t="shared" si="18"/>
        <v>0</v>
      </c>
      <c r="Q33" s="97">
        <v>0</v>
      </c>
      <c r="R33" s="110">
        <v>0</v>
      </c>
      <c r="S33" s="115">
        <f t="shared" si="19"/>
        <v>78</v>
      </c>
      <c r="T33" s="97">
        <v>78</v>
      </c>
      <c r="U33" s="97">
        <v>0</v>
      </c>
      <c r="V33" s="97">
        <v>0</v>
      </c>
      <c r="W33" s="114">
        <v>0</v>
      </c>
      <c r="X33" s="113">
        <f t="shared" si="20"/>
        <v>0</v>
      </c>
      <c r="Y33" s="97">
        <v>0</v>
      </c>
      <c r="Z33" s="110">
        <v>0</v>
      </c>
      <c r="AA33" s="50"/>
    </row>
    <row r="34" spans="1:27" ht="13.5" customHeight="1" x14ac:dyDescent="0.2">
      <c r="A34" s="100" t="s">
        <v>27</v>
      </c>
      <c r="B34" s="101" t="s">
        <v>2</v>
      </c>
      <c r="C34" s="102">
        <v>50022296</v>
      </c>
      <c r="D34" s="103" t="s">
        <v>133</v>
      </c>
      <c r="E34" s="104">
        <f t="shared" si="14"/>
        <v>221</v>
      </c>
      <c r="F34" s="113">
        <f t="shared" si="15"/>
        <v>19</v>
      </c>
      <c r="G34" s="97">
        <v>0</v>
      </c>
      <c r="H34" s="110">
        <v>19</v>
      </c>
      <c r="I34" s="112">
        <f t="shared" si="16"/>
        <v>202</v>
      </c>
      <c r="J34" s="97">
        <v>114</v>
      </c>
      <c r="K34" s="114">
        <v>88</v>
      </c>
      <c r="L34" s="109">
        <f t="shared" si="17"/>
        <v>0</v>
      </c>
      <c r="M34" s="97">
        <v>0</v>
      </c>
      <c r="N34" s="97">
        <v>0</v>
      </c>
      <c r="O34" s="110">
        <v>0</v>
      </c>
      <c r="P34" s="113">
        <f t="shared" si="18"/>
        <v>0</v>
      </c>
      <c r="Q34" s="97">
        <v>0</v>
      </c>
      <c r="R34" s="110">
        <v>0</v>
      </c>
      <c r="S34" s="115">
        <f t="shared" si="19"/>
        <v>0</v>
      </c>
      <c r="T34" s="97">
        <v>0</v>
      </c>
      <c r="U34" s="97">
        <v>0</v>
      </c>
      <c r="V34" s="97">
        <v>0</v>
      </c>
      <c r="W34" s="114">
        <v>0</v>
      </c>
      <c r="X34" s="113">
        <f t="shared" si="20"/>
        <v>0</v>
      </c>
      <c r="Y34" s="97">
        <v>0</v>
      </c>
      <c r="Z34" s="110">
        <v>0</v>
      </c>
      <c r="AA34" s="50"/>
    </row>
    <row r="35" spans="1:27" ht="13.5" customHeight="1" x14ac:dyDescent="0.2">
      <c r="A35" s="100" t="s">
        <v>27</v>
      </c>
      <c r="B35" s="101" t="s">
        <v>2</v>
      </c>
      <c r="C35" s="102">
        <v>50027492</v>
      </c>
      <c r="D35" s="103" t="s">
        <v>97</v>
      </c>
      <c r="E35" s="104">
        <f t="shared" si="14"/>
        <v>349</v>
      </c>
      <c r="F35" s="113">
        <f t="shared" si="15"/>
        <v>28</v>
      </c>
      <c r="G35" s="97">
        <v>0</v>
      </c>
      <c r="H35" s="110">
        <v>28</v>
      </c>
      <c r="I35" s="112">
        <f t="shared" si="16"/>
        <v>272</v>
      </c>
      <c r="J35" s="97">
        <v>160</v>
      </c>
      <c r="K35" s="114">
        <v>112</v>
      </c>
      <c r="L35" s="109">
        <f t="shared" si="17"/>
        <v>0</v>
      </c>
      <c r="M35" s="97">
        <v>0</v>
      </c>
      <c r="N35" s="97">
        <v>0</v>
      </c>
      <c r="O35" s="110">
        <v>0</v>
      </c>
      <c r="P35" s="113">
        <f t="shared" si="18"/>
        <v>0</v>
      </c>
      <c r="Q35" s="97">
        <v>0</v>
      </c>
      <c r="R35" s="110">
        <v>0</v>
      </c>
      <c r="S35" s="115">
        <f t="shared" si="19"/>
        <v>49</v>
      </c>
      <c r="T35" s="97">
        <v>49</v>
      </c>
      <c r="U35" s="97">
        <v>0</v>
      </c>
      <c r="V35" s="97">
        <v>0</v>
      </c>
      <c r="W35" s="114">
        <v>0</v>
      </c>
      <c r="X35" s="113">
        <f t="shared" si="20"/>
        <v>0</v>
      </c>
      <c r="Y35" s="97">
        <v>0</v>
      </c>
      <c r="Z35" s="110">
        <v>0</v>
      </c>
      <c r="AA35" s="50"/>
    </row>
    <row r="36" spans="1:27" ht="13.5" customHeight="1" x14ac:dyDescent="0.2">
      <c r="A36" s="100" t="s">
        <v>28</v>
      </c>
      <c r="B36" s="101" t="s">
        <v>2</v>
      </c>
      <c r="C36" s="102">
        <v>50002163</v>
      </c>
      <c r="D36" s="103" t="s">
        <v>98</v>
      </c>
      <c r="E36" s="104">
        <f t="shared" si="14"/>
        <v>115</v>
      </c>
      <c r="F36" s="113">
        <f t="shared" si="15"/>
        <v>8</v>
      </c>
      <c r="G36" s="97">
        <v>0</v>
      </c>
      <c r="H36" s="110">
        <v>8</v>
      </c>
      <c r="I36" s="112">
        <f t="shared" si="16"/>
        <v>107</v>
      </c>
      <c r="J36" s="97">
        <v>63</v>
      </c>
      <c r="K36" s="114">
        <v>44</v>
      </c>
      <c r="L36" s="109">
        <f t="shared" si="17"/>
        <v>0</v>
      </c>
      <c r="M36" s="97">
        <v>0</v>
      </c>
      <c r="N36" s="97">
        <v>0</v>
      </c>
      <c r="O36" s="110">
        <v>0</v>
      </c>
      <c r="P36" s="113">
        <f t="shared" si="18"/>
        <v>0</v>
      </c>
      <c r="Q36" s="97">
        <v>0</v>
      </c>
      <c r="R36" s="110">
        <v>0</v>
      </c>
      <c r="S36" s="115">
        <f t="shared" si="19"/>
        <v>0</v>
      </c>
      <c r="T36" s="97">
        <v>0</v>
      </c>
      <c r="U36" s="97">
        <v>0</v>
      </c>
      <c r="V36" s="97">
        <v>0</v>
      </c>
      <c r="W36" s="114">
        <v>0</v>
      </c>
      <c r="X36" s="113">
        <f t="shared" si="20"/>
        <v>0</v>
      </c>
      <c r="Y36" s="97">
        <v>0</v>
      </c>
      <c r="Z36" s="110">
        <v>0</v>
      </c>
      <c r="AA36" s="50"/>
    </row>
    <row r="37" spans="1:27" ht="13.5" customHeight="1" x14ac:dyDescent="0.2">
      <c r="A37" s="100" t="s">
        <v>8</v>
      </c>
      <c r="B37" s="101" t="s">
        <v>2</v>
      </c>
      <c r="C37" s="102">
        <v>50042408</v>
      </c>
      <c r="D37" s="103" t="s">
        <v>99</v>
      </c>
      <c r="E37" s="104">
        <f t="shared" ref="E37:E44" si="21">SUM(F37+I37+L37+P37+S37+X37)</f>
        <v>35</v>
      </c>
      <c r="F37" s="113">
        <f t="shared" ref="F37:F44" si="22">SUM(G37:H37)</f>
        <v>6</v>
      </c>
      <c r="G37" s="97">
        <v>0</v>
      </c>
      <c r="H37" s="110">
        <v>6</v>
      </c>
      <c r="I37" s="112">
        <f t="shared" ref="I37:I44" si="23">SUM(J37:K37)</f>
        <v>29</v>
      </c>
      <c r="J37" s="97">
        <v>29</v>
      </c>
      <c r="K37" s="114">
        <v>0</v>
      </c>
      <c r="L37" s="109">
        <f t="shared" ref="L37:L44" si="24">SUM(M37:O37)</f>
        <v>0</v>
      </c>
      <c r="M37" s="97">
        <v>0</v>
      </c>
      <c r="N37" s="97">
        <v>0</v>
      </c>
      <c r="O37" s="110">
        <v>0</v>
      </c>
      <c r="P37" s="113">
        <f t="shared" ref="P37:P44" si="25">SUM(Q37:R37)</f>
        <v>0</v>
      </c>
      <c r="Q37" s="97">
        <v>0</v>
      </c>
      <c r="R37" s="110">
        <v>0</v>
      </c>
      <c r="S37" s="115">
        <f t="shared" ref="S37:S44" si="26">SUM(T37:W37)</f>
        <v>0</v>
      </c>
      <c r="T37" s="97">
        <v>0</v>
      </c>
      <c r="U37" s="97">
        <v>0</v>
      </c>
      <c r="V37" s="97">
        <v>0</v>
      </c>
      <c r="W37" s="114">
        <v>0</v>
      </c>
      <c r="X37" s="113">
        <f t="shared" ref="X37:X44" si="27">SUM(Y37:Z37)</f>
        <v>0</v>
      </c>
      <c r="Y37" s="97">
        <v>0</v>
      </c>
      <c r="Z37" s="110">
        <v>0</v>
      </c>
      <c r="AA37" s="51"/>
    </row>
    <row r="38" spans="1:27" ht="13.5" customHeight="1" x14ac:dyDescent="0.2">
      <c r="A38" s="100" t="s">
        <v>9</v>
      </c>
      <c r="B38" s="101" t="s">
        <v>2</v>
      </c>
      <c r="C38" s="102">
        <v>50025198</v>
      </c>
      <c r="D38" s="103" t="s">
        <v>100</v>
      </c>
      <c r="E38" s="104">
        <f t="shared" si="21"/>
        <v>212</v>
      </c>
      <c r="F38" s="113">
        <f t="shared" si="22"/>
        <v>29</v>
      </c>
      <c r="G38" s="97">
        <v>0</v>
      </c>
      <c r="H38" s="110">
        <v>29</v>
      </c>
      <c r="I38" s="112">
        <f t="shared" si="23"/>
        <v>183</v>
      </c>
      <c r="J38" s="97">
        <v>90</v>
      </c>
      <c r="K38" s="114">
        <v>93</v>
      </c>
      <c r="L38" s="109">
        <f t="shared" si="24"/>
        <v>0</v>
      </c>
      <c r="M38" s="97">
        <v>0</v>
      </c>
      <c r="N38" s="97">
        <v>0</v>
      </c>
      <c r="O38" s="110">
        <v>0</v>
      </c>
      <c r="P38" s="113">
        <f t="shared" si="25"/>
        <v>0</v>
      </c>
      <c r="Q38" s="97">
        <v>0</v>
      </c>
      <c r="R38" s="110">
        <v>0</v>
      </c>
      <c r="S38" s="115">
        <f t="shared" si="26"/>
        <v>0</v>
      </c>
      <c r="T38" s="97">
        <v>0</v>
      </c>
      <c r="U38" s="97">
        <v>0</v>
      </c>
      <c r="V38" s="97">
        <v>0</v>
      </c>
      <c r="W38" s="114">
        <v>0</v>
      </c>
      <c r="X38" s="113">
        <f t="shared" si="27"/>
        <v>0</v>
      </c>
      <c r="Y38" s="97">
        <v>0</v>
      </c>
      <c r="Z38" s="110">
        <v>0</v>
      </c>
      <c r="AA38" s="51"/>
    </row>
    <row r="39" spans="1:27" ht="13.5" customHeight="1" x14ac:dyDescent="0.2">
      <c r="A39" s="100" t="s">
        <v>9</v>
      </c>
      <c r="B39" s="101" t="s">
        <v>2</v>
      </c>
      <c r="C39" s="102">
        <v>50020684</v>
      </c>
      <c r="D39" s="103" t="s">
        <v>101</v>
      </c>
      <c r="E39" s="104">
        <f t="shared" si="21"/>
        <v>102</v>
      </c>
      <c r="F39" s="113">
        <f t="shared" si="22"/>
        <v>0</v>
      </c>
      <c r="G39" s="97">
        <v>0</v>
      </c>
      <c r="H39" s="110">
        <v>0</v>
      </c>
      <c r="I39" s="112">
        <f t="shared" si="23"/>
        <v>102</v>
      </c>
      <c r="J39" s="97">
        <v>64</v>
      </c>
      <c r="K39" s="114">
        <v>38</v>
      </c>
      <c r="L39" s="109">
        <f t="shared" si="24"/>
        <v>0</v>
      </c>
      <c r="M39" s="97">
        <v>0</v>
      </c>
      <c r="N39" s="97">
        <v>0</v>
      </c>
      <c r="O39" s="110">
        <v>0</v>
      </c>
      <c r="P39" s="113">
        <f t="shared" si="25"/>
        <v>0</v>
      </c>
      <c r="Q39" s="97">
        <v>0</v>
      </c>
      <c r="R39" s="110">
        <v>0</v>
      </c>
      <c r="S39" s="115">
        <f t="shared" si="26"/>
        <v>0</v>
      </c>
      <c r="T39" s="97">
        <v>0</v>
      </c>
      <c r="U39" s="97">
        <v>0</v>
      </c>
      <c r="V39" s="97">
        <v>0</v>
      </c>
      <c r="W39" s="114">
        <v>0</v>
      </c>
      <c r="X39" s="113">
        <f t="shared" si="27"/>
        <v>0</v>
      </c>
      <c r="Y39" s="97">
        <v>0</v>
      </c>
      <c r="Z39" s="110">
        <v>0</v>
      </c>
      <c r="AA39" s="51"/>
    </row>
    <row r="40" spans="1:27" ht="13.5" customHeight="1" x14ac:dyDescent="0.2">
      <c r="A40" s="100" t="s">
        <v>29</v>
      </c>
      <c r="B40" s="101" t="s">
        <v>2</v>
      </c>
      <c r="C40" s="102">
        <v>50020781</v>
      </c>
      <c r="D40" s="103" t="s">
        <v>102</v>
      </c>
      <c r="E40" s="104">
        <f t="shared" si="21"/>
        <v>379</v>
      </c>
      <c r="F40" s="113">
        <f t="shared" si="22"/>
        <v>49</v>
      </c>
      <c r="G40" s="97">
        <v>0</v>
      </c>
      <c r="H40" s="110">
        <v>49</v>
      </c>
      <c r="I40" s="112">
        <f t="shared" si="23"/>
        <v>299</v>
      </c>
      <c r="J40" s="97">
        <v>177</v>
      </c>
      <c r="K40" s="114">
        <v>122</v>
      </c>
      <c r="L40" s="109">
        <f t="shared" si="24"/>
        <v>0</v>
      </c>
      <c r="M40" s="97">
        <v>0</v>
      </c>
      <c r="N40" s="97">
        <v>0</v>
      </c>
      <c r="O40" s="110">
        <v>0</v>
      </c>
      <c r="P40" s="113">
        <f t="shared" si="25"/>
        <v>0</v>
      </c>
      <c r="Q40" s="97">
        <v>0</v>
      </c>
      <c r="R40" s="110">
        <v>0</v>
      </c>
      <c r="S40" s="115">
        <f t="shared" si="26"/>
        <v>31</v>
      </c>
      <c r="T40" s="97">
        <v>31</v>
      </c>
      <c r="U40" s="97">
        <v>0</v>
      </c>
      <c r="V40" s="97">
        <v>0</v>
      </c>
      <c r="W40" s="114">
        <v>0</v>
      </c>
      <c r="X40" s="113">
        <f t="shared" si="27"/>
        <v>0</v>
      </c>
      <c r="Y40" s="97">
        <v>0</v>
      </c>
      <c r="Z40" s="110">
        <v>0</v>
      </c>
      <c r="AA40" s="51"/>
    </row>
    <row r="41" spans="1:27" ht="13.5" customHeight="1" x14ac:dyDescent="0.2">
      <c r="A41" s="100" t="s">
        <v>29</v>
      </c>
      <c r="B41" s="101" t="s">
        <v>2</v>
      </c>
      <c r="C41" s="102">
        <v>50031554</v>
      </c>
      <c r="D41" s="103" t="s">
        <v>143</v>
      </c>
      <c r="E41" s="104">
        <f t="shared" si="21"/>
        <v>1315</v>
      </c>
      <c r="F41" s="113">
        <f t="shared" si="22"/>
        <v>96</v>
      </c>
      <c r="G41" s="97">
        <v>0</v>
      </c>
      <c r="H41" s="110">
        <v>96</v>
      </c>
      <c r="I41" s="112">
        <f t="shared" si="23"/>
        <v>1219</v>
      </c>
      <c r="J41" s="97">
        <v>683</v>
      </c>
      <c r="K41" s="114">
        <v>536</v>
      </c>
      <c r="L41" s="109">
        <f t="shared" si="24"/>
        <v>0</v>
      </c>
      <c r="M41" s="97">
        <v>0</v>
      </c>
      <c r="N41" s="97">
        <v>0</v>
      </c>
      <c r="O41" s="110">
        <v>0</v>
      </c>
      <c r="P41" s="113">
        <f t="shared" si="25"/>
        <v>0</v>
      </c>
      <c r="Q41" s="97">
        <v>0</v>
      </c>
      <c r="R41" s="110">
        <v>0</v>
      </c>
      <c r="S41" s="115">
        <f t="shared" si="26"/>
        <v>0</v>
      </c>
      <c r="T41" s="97">
        <v>0</v>
      </c>
      <c r="U41" s="97">
        <v>0</v>
      </c>
      <c r="V41" s="97">
        <v>0</v>
      </c>
      <c r="W41" s="114">
        <v>0</v>
      </c>
      <c r="X41" s="113">
        <f t="shared" si="27"/>
        <v>0</v>
      </c>
      <c r="Y41" s="97">
        <v>0</v>
      </c>
      <c r="Z41" s="110">
        <v>0</v>
      </c>
      <c r="AA41" s="51"/>
    </row>
    <row r="42" spans="1:27" ht="13.5" customHeight="1" x14ac:dyDescent="0.2">
      <c r="A42" s="100" t="s">
        <v>30</v>
      </c>
      <c r="B42" s="101" t="s">
        <v>2</v>
      </c>
      <c r="C42" s="102">
        <v>50021109</v>
      </c>
      <c r="D42" s="103" t="s">
        <v>134</v>
      </c>
      <c r="E42" s="104">
        <f t="shared" si="21"/>
        <v>181</v>
      </c>
      <c r="F42" s="113">
        <f t="shared" si="22"/>
        <v>16</v>
      </c>
      <c r="G42" s="97">
        <v>0</v>
      </c>
      <c r="H42" s="110">
        <v>16</v>
      </c>
      <c r="I42" s="112">
        <f t="shared" si="23"/>
        <v>165</v>
      </c>
      <c r="J42" s="97">
        <v>89</v>
      </c>
      <c r="K42" s="114">
        <v>76</v>
      </c>
      <c r="L42" s="109">
        <f t="shared" si="24"/>
        <v>0</v>
      </c>
      <c r="M42" s="97">
        <v>0</v>
      </c>
      <c r="N42" s="97">
        <v>0</v>
      </c>
      <c r="O42" s="110">
        <v>0</v>
      </c>
      <c r="P42" s="113">
        <f t="shared" si="25"/>
        <v>0</v>
      </c>
      <c r="Q42" s="97">
        <v>0</v>
      </c>
      <c r="R42" s="110">
        <v>0</v>
      </c>
      <c r="S42" s="115">
        <f t="shared" si="26"/>
        <v>0</v>
      </c>
      <c r="T42" s="97">
        <v>0</v>
      </c>
      <c r="U42" s="97">
        <v>0</v>
      </c>
      <c r="V42" s="97">
        <v>0</v>
      </c>
      <c r="W42" s="114">
        <v>0</v>
      </c>
      <c r="X42" s="113">
        <f t="shared" si="27"/>
        <v>0</v>
      </c>
      <c r="Y42" s="97">
        <v>0</v>
      </c>
      <c r="Z42" s="110">
        <v>0</v>
      </c>
      <c r="AA42" s="51"/>
    </row>
    <row r="43" spans="1:27" ht="13.5" customHeight="1" x14ac:dyDescent="0.2">
      <c r="A43" s="100" t="s">
        <v>12</v>
      </c>
      <c r="B43" s="101" t="s">
        <v>2</v>
      </c>
      <c r="C43" s="102">
        <v>50028383</v>
      </c>
      <c r="D43" s="103" t="s">
        <v>135</v>
      </c>
      <c r="E43" s="104">
        <f t="shared" si="21"/>
        <v>141</v>
      </c>
      <c r="F43" s="113">
        <f t="shared" si="22"/>
        <v>8</v>
      </c>
      <c r="G43" s="97">
        <v>0</v>
      </c>
      <c r="H43" s="110">
        <v>8</v>
      </c>
      <c r="I43" s="112">
        <f t="shared" si="23"/>
        <v>133</v>
      </c>
      <c r="J43" s="97">
        <v>89</v>
      </c>
      <c r="K43" s="114">
        <v>44</v>
      </c>
      <c r="L43" s="109">
        <f t="shared" si="24"/>
        <v>0</v>
      </c>
      <c r="M43" s="97">
        <v>0</v>
      </c>
      <c r="N43" s="97">
        <v>0</v>
      </c>
      <c r="O43" s="110">
        <v>0</v>
      </c>
      <c r="P43" s="113">
        <f t="shared" si="25"/>
        <v>0</v>
      </c>
      <c r="Q43" s="97">
        <v>0</v>
      </c>
      <c r="R43" s="110">
        <v>0</v>
      </c>
      <c r="S43" s="115">
        <f t="shared" si="26"/>
        <v>0</v>
      </c>
      <c r="T43" s="97">
        <v>0</v>
      </c>
      <c r="U43" s="97">
        <v>0</v>
      </c>
      <c r="V43" s="97">
        <v>0</v>
      </c>
      <c r="W43" s="114">
        <v>0</v>
      </c>
      <c r="X43" s="113">
        <f t="shared" si="27"/>
        <v>0</v>
      </c>
      <c r="Y43" s="97">
        <v>0</v>
      </c>
      <c r="Z43" s="110">
        <v>0</v>
      </c>
    </row>
    <row r="44" spans="1:27" ht="13.5" customHeight="1" x14ac:dyDescent="0.2">
      <c r="A44" s="100" t="s">
        <v>13</v>
      </c>
      <c r="B44" s="101" t="s">
        <v>2</v>
      </c>
      <c r="C44" s="102">
        <v>50002783</v>
      </c>
      <c r="D44" s="103" t="s">
        <v>105</v>
      </c>
      <c r="E44" s="104">
        <f t="shared" si="21"/>
        <v>157</v>
      </c>
      <c r="F44" s="113">
        <f t="shared" si="22"/>
        <v>34</v>
      </c>
      <c r="G44" s="97">
        <v>0</v>
      </c>
      <c r="H44" s="110">
        <v>34</v>
      </c>
      <c r="I44" s="112">
        <f t="shared" si="23"/>
        <v>123</v>
      </c>
      <c r="J44" s="97">
        <v>109</v>
      </c>
      <c r="K44" s="114">
        <v>14</v>
      </c>
      <c r="L44" s="109">
        <f t="shared" si="24"/>
        <v>0</v>
      </c>
      <c r="M44" s="97">
        <v>0</v>
      </c>
      <c r="N44" s="97">
        <v>0</v>
      </c>
      <c r="O44" s="110">
        <v>0</v>
      </c>
      <c r="P44" s="113">
        <f t="shared" si="25"/>
        <v>0</v>
      </c>
      <c r="Q44" s="97">
        <v>0</v>
      </c>
      <c r="R44" s="110">
        <v>0</v>
      </c>
      <c r="S44" s="115">
        <f t="shared" si="26"/>
        <v>0</v>
      </c>
      <c r="T44" s="97">
        <v>0</v>
      </c>
      <c r="U44" s="97">
        <v>0</v>
      </c>
      <c r="V44" s="97">
        <v>0</v>
      </c>
      <c r="W44" s="114">
        <v>0</v>
      </c>
      <c r="X44" s="113">
        <f t="shared" si="27"/>
        <v>0</v>
      </c>
      <c r="Y44" s="97">
        <v>0</v>
      </c>
      <c r="Z44" s="110">
        <v>0</v>
      </c>
    </row>
    <row r="45" spans="1:27" ht="13.5" customHeight="1" x14ac:dyDescent="0.2">
      <c r="A45" s="100" t="s">
        <v>31</v>
      </c>
      <c r="B45" s="101" t="s">
        <v>2</v>
      </c>
      <c r="C45" s="102">
        <v>50021419</v>
      </c>
      <c r="D45" s="103" t="s">
        <v>106</v>
      </c>
      <c r="E45" s="104">
        <f t="shared" ref="E45:E52" si="28">SUM(F45+I45+L45+P45+S45+X45)</f>
        <v>50</v>
      </c>
      <c r="F45" s="113">
        <f t="shared" ref="F45:F52" si="29">SUM(G45:H45)</f>
        <v>0</v>
      </c>
      <c r="G45" s="97">
        <v>0</v>
      </c>
      <c r="H45" s="110">
        <v>0</v>
      </c>
      <c r="I45" s="112">
        <f t="shared" ref="I45:I52" si="30">SUM(J45:K45)</f>
        <v>50</v>
      </c>
      <c r="J45" s="97">
        <v>50</v>
      </c>
      <c r="K45" s="114">
        <v>0</v>
      </c>
      <c r="L45" s="109">
        <f t="shared" ref="L45:L52" si="31">SUM(M45:O45)</f>
        <v>0</v>
      </c>
      <c r="M45" s="97">
        <v>0</v>
      </c>
      <c r="N45" s="97">
        <v>0</v>
      </c>
      <c r="O45" s="110">
        <v>0</v>
      </c>
      <c r="P45" s="113">
        <f t="shared" ref="P45:P52" si="32">SUM(Q45:R45)</f>
        <v>0</v>
      </c>
      <c r="Q45" s="97">
        <v>0</v>
      </c>
      <c r="R45" s="110">
        <v>0</v>
      </c>
      <c r="S45" s="115">
        <f t="shared" ref="S45:S52" si="33">SUM(T45:W45)</f>
        <v>0</v>
      </c>
      <c r="T45" s="97">
        <v>0</v>
      </c>
      <c r="U45" s="97">
        <v>0</v>
      </c>
      <c r="V45" s="97">
        <v>0</v>
      </c>
      <c r="W45" s="114">
        <v>0</v>
      </c>
      <c r="X45" s="113">
        <f t="shared" ref="X45:X52" si="34">SUM(Y45:Z45)</f>
        <v>0</v>
      </c>
      <c r="Y45" s="97">
        <v>0</v>
      </c>
      <c r="Z45" s="110">
        <v>0</v>
      </c>
    </row>
    <row r="46" spans="1:27" ht="13.5" customHeight="1" x14ac:dyDescent="0.2">
      <c r="A46" s="100" t="s">
        <v>14</v>
      </c>
      <c r="B46" s="101" t="s">
        <v>2</v>
      </c>
      <c r="C46" s="102">
        <v>50026828</v>
      </c>
      <c r="D46" s="103" t="s">
        <v>107</v>
      </c>
      <c r="E46" s="104">
        <f t="shared" si="28"/>
        <v>214</v>
      </c>
      <c r="F46" s="113">
        <f t="shared" si="29"/>
        <v>0</v>
      </c>
      <c r="G46" s="97">
        <v>0</v>
      </c>
      <c r="H46" s="110">
        <v>0</v>
      </c>
      <c r="I46" s="112">
        <f t="shared" si="30"/>
        <v>214</v>
      </c>
      <c r="J46" s="97">
        <v>120</v>
      </c>
      <c r="K46" s="114">
        <v>94</v>
      </c>
      <c r="L46" s="109">
        <f t="shared" si="31"/>
        <v>0</v>
      </c>
      <c r="M46" s="97">
        <v>0</v>
      </c>
      <c r="N46" s="97">
        <v>0</v>
      </c>
      <c r="O46" s="110">
        <v>0</v>
      </c>
      <c r="P46" s="113">
        <f t="shared" si="32"/>
        <v>0</v>
      </c>
      <c r="Q46" s="97">
        <v>0</v>
      </c>
      <c r="R46" s="110">
        <v>0</v>
      </c>
      <c r="S46" s="115">
        <f t="shared" si="33"/>
        <v>0</v>
      </c>
      <c r="T46" s="97">
        <v>0</v>
      </c>
      <c r="U46" s="97">
        <v>0</v>
      </c>
      <c r="V46" s="97">
        <v>0</v>
      </c>
      <c r="W46" s="114">
        <v>0</v>
      </c>
      <c r="X46" s="113">
        <f t="shared" si="34"/>
        <v>0</v>
      </c>
      <c r="Y46" s="97">
        <v>0</v>
      </c>
      <c r="Z46" s="110">
        <v>0</v>
      </c>
    </row>
    <row r="47" spans="1:27" ht="13.5" customHeight="1" x14ac:dyDescent="0.2">
      <c r="A47" s="100" t="s">
        <v>14</v>
      </c>
      <c r="B47" s="101" t="s">
        <v>2</v>
      </c>
      <c r="C47" s="102">
        <v>50014927</v>
      </c>
      <c r="D47" s="103" t="s">
        <v>108</v>
      </c>
      <c r="E47" s="104">
        <f t="shared" si="28"/>
        <v>214</v>
      </c>
      <c r="F47" s="113">
        <f t="shared" si="29"/>
        <v>0</v>
      </c>
      <c r="G47" s="97">
        <v>0</v>
      </c>
      <c r="H47" s="110">
        <v>0</v>
      </c>
      <c r="I47" s="112">
        <f t="shared" si="30"/>
        <v>214</v>
      </c>
      <c r="J47" s="97">
        <v>126</v>
      </c>
      <c r="K47" s="114">
        <v>88</v>
      </c>
      <c r="L47" s="109">
        <f t="shared" si="31"/>
        <v>0</v>
      </c>
      <c r="M47" s="97">
        <v>0</v>
      </c>
      <c r="N47" s="97">
        <v>0</v>
      </c>
      <c r="O47" s="110">
        <v>0</v>
      </c>
      <c r="P47" s="113">
        <f t="shared" si="32"/>
        <v>0</v>
      </c>
      <c r="Q47" s="97">
        <v>0</v>
      </c>
      <c r="R47" s="110">
        <v>0</v>
      </c>
      <c r="S47" s="115">
        <f t="shared" si="33"/>
        <v>0</v>
      </c>
      <c r="T47" s="97">
        <v>0</v>
      </c>
      <c r="U47" s="97">
        <v>0</v>
      </c>
      <c r="V47" s="97">
        <v>0</v>
      </c>
      <c r="W47" s="114">
        <v>0</v>
      </c>
      <c r="X47" s="113">
        <f t="shared" si="34"/>
        <v>0</v>
      </c>
      <c r="Y47" s="97">
        <v>0</v>
      </c>
      <c r="Z47" s="110">
        <v>0</v>
      </c>
    </row>
    <row r="48" spans="1:27" ht="13.5" customHeight="1" x14ac:dyDescent="0.2">
      <c r="A48" s="100" t="s">
        <v>14</v>
      </c>
      <c r="B48" s="101" t="s">
        <v>2</v>
      </c>
      <c r="C48" s="102">
        <v>50026836</v>
      </c>
      <c r="D48" s="103" t="s">
        <v>110</v>
      </c>
      <c r="E48" s="104">
        <f t="shared" si="28"/>
        <v>334</v>
      </c>
      <c r="F48" s="113">
        <f t="shared" si="29"/>
        <v>0</v>
      </c>
      <c r="G48" s="97">
        <v>0</v>
      </c>
      <c r="H48" s="110">
        <v>0</v>
      </c>
      <c r="I48" s="112">
        <f t="shared" si="30"/>
        <v>334</v>
      </c>
      <c r="J48" s="97">
        <v>184</v>
      </c>
      <c r="K48" s="114">
        <v>150</v>
      </c>
      <c r="L48" s="109">
        <f t="shared" si="31"/>
        <v>0</v>
      </c>
      <c r="M48" s="97">
        <v>0</v>
      </c>
      <c r="N48" s="97">
        <v>0</v>
      </c>
      <c r="O48" s="110">
        <v>0</v>
      </c>
      <c r="P48" s="113">
        <f t="shared" si="32"/>
        <v>0</v>
      </c>
      <c r="Q48" s="97">
        <v>0</v>
      </c>
      <c r="R48" s="110">
        <v>0</v>
      </c>
      <c r="S48" s="115">
        <f t="shared" si="33"/>
        <v>0</v>
      </c>
      <c r="T48" s="97">
        <v>0</v>
      </c>
      <c r="U48" s="97">
        <v>0</v>
      </c>
      <c r="V48" s="97">
        <v>0</v>
      </c>
      <c r="W48" s="114">
        <v>0</v>
      </c>
      <c r="X48" s="113">
        <f t="shared" si="34"/>
        <v>0</v>
      </c>
      <c r="Y48" s="97">
        <v>0</v>
      </c>
      <c r="Z48" s="110">
        <v>0</v>
      </c>
    </row>
    <row r="49" spans="1:26" ht="13.5" customHeight="1" x14ac:dyDescent="0.2">
      <c r="A49" s="100" t="s">
        <v>15</v>
      </c>
      <c r="B49" s="101" t="s">
        <v>2</v>
      </c>
      <c r="C49" s="102">
        <v>50031414</v>
      </c>
      <c r="D49" s="103" t="s">
        <v>144</v>
      </c>
      <c r="E49" s="104">
        <f t="shared" si="28"/>
        <v>155</v>
      </c>
      <c r="F49" s="113">
        <f t="shared" si="29"/>
        <v>0</v>
      </c>
      <c r="G49" s="97">
        <v>0</v>
      </c>
      <c r="H49" s="110">
        <v>0</v>
      </c>
      <c r="I49" s="112">
        <f t="shared" si="30"/>
        <v>155</v>
      </c>
      <c r="J49" s="97">
        <v>91</v>
      </c>
      <c r="K49" s="114">
        <v>64</v>
      </c>
      <c r="L49" s="109">
        <f t="shared" si="31"/>
        <v>0</v>
      </c>
      <c r="M49" s="97">
        <v>0</v>
      </c>
      <c r="N49" s="97">
        <v>0</v>
      </c>
      <c r="O49" s="110">
        <v>0</v>
      </c>
      <c r="P49" s="113">
        <f t="shared" si="32"/>
        <v>0</v>
      </c>
      <c r="Q49" s="97">
        <v>0</v>
      </c>
      <c r="R49" s="110">
        <v>0</v>
      </c>
      <c r="S49" s="115">
        <f t="shared" si="33"/>
        <v>0</v>
      </c>
      <c r="T49" s="97">
        <v>0</v>
      </c>
      <c r="U49" s="97">
        <v>0</v>
      </c>
      <c r="V49" s="97">
        <v>0</v>
      </c>
      <c r="W49" s="114">
        <v>0</v>
      </c>
      <c r="X49" s="113">
        <f t="shared" si="34"/>
        <v>0</v>
      </c>
      <c r="Y49" s="97">
        <v>0</v>
      </c>
      <c r="Z49" s="110">
        <v>0</v>
      </c>
    </row>
    <row r="50" spans="1:26" ht="13.5" customHeight="1" x14ac:dyDescent="0.2">
      <c r="A50" s="100" t="s">
        <v>16</v>
      </c>
      <c r="B50" s="101" t="s">
        <v>2</v>
      </c>
      <c r="C50" s="102">
        <v>50027620</v>
      </c>
      <c r="D50" s="103" t="s">
        <v>112</v>
      </c>
      <c r="E50" s="104">
        <f t="shared" si="28"/>
        <v>1124</v>
      </c>
      <c r="F50" s="113">
        <f t="shared" si="29"/>
        <v>81</v>
      </c>
      <c r="G50" s="97">
        <v>0</v>
      </c>
      <c r="H50" s="110">
        <v>81</v>
      </c>
      <c r="I50" s="112">
        <f t="shared" si="30"/>
        <v>966</v>
      </c>
      <c r="J50" s="97">
        <v>550</v>
      </c>
      <c r="K50" s="114">
        <v>416</v>
      </c>
      <c r="L50" s="109">
        <f t="shared" si="31"/>
        <v>0</v>
      </c>
      <c r="M50" s="97">
        <v>0</v>
      </c>
      <c r="N50" s="97">
        <v>0</v>
      </c>
      <c r="O50" s="110">
        <v>0</v>
      </c>
      <c r="P50" s="113">
        <f t="shared" si="32"/>
        <v>0</v>
      </c>
      <c r="Q50" s="97">
        <v>0</v>
      </c>
      <c r="R50" s="110">
        <v>0</v>
      </c>
      <c r="S50" s="115">
        <f t="shared" si="33"/>
        <v>77</v>
      </c>
      <c r="T50" s="97">
        <v>77</v>
      </c>
      <c r="U50" s="97">
        <v>0</v>
      </c>
      <c r="V50" s="97">
        <v>0</v>
      </c>
      <c r="W50" s="114">
        <v>0</v>
      </c>
      <c r="X50" s="113">
        <f t="shared" si="34"/>
        <v>0</v>
      </c>
      <c r="Y50" s="97">
        <v>0</v>
      </c>
      <c r="Z50" s="110">
        <v>0</v>
      </c>
    </row>
    <row r="51" spans="1:26" ht="13.5" customHeight="1" x14ac:dyDescent="0.2">
      <c r="A51" s="100" t="s">
        <v>16</v>
      </c>
      <c r="B51" s="101" t="s">
        <v>2</v>
      </c>
      <c r="C51" s="102">
        <v>50023624</v>
      </c>
      <c r="D51" s="103" t="s">
        <v>145</v>
      </c>
      <c r="E51" s="104">
        <f t="shared" si="28"/>
        <v>114</v>
      </c>
      <c r="F51" s="113">
        <f t="shared" si="29"/>
        <v>10</v>
      </c>
      <c r="G51" s="97">
        <v>0</v>
      </c>
      <c r="H51" s="110">
        <v>10</v>
      </c>
      <c r="I51" s="112">
        <f t="shared" si="30"/>
        <v>104</v>
      </c>
      <c r="J51" s="97">
        <v>60</v>
      </c>
      <c r="K51" s="114">
        <v>44</v>
      </c>
      <c r="L51" s="109">
        <f t="shared" si="31"/>
        <v>0</v>
      </c>
      <c r="M51" s="97">
        <v>0</v>
      </c>
      <c r="N51" s="97">
        <v>0</v>
      </c>
      <c r="O51" s="110">
        <v>0</v>
      </c>
      <c r="P51" s="113">
        <f t="shared" si="32"/>
        <v>0</v>
      </c>
      <c r="Q51" s="97">
        <v>0</v>
      </c>
      <c r="R51" s="110">
        <v>0</v>
      </c>
      <c r="S51" s="115">
        <f t="shared" si="33"/>
        <v>0</v>
      </c>
      <c r="T51" s="97">
        <v>0</v>
      </c>
      <c r="U51" s="97">
        <v>0</v>
      </c>
      <c r="V51" s="97">
        <v>0</v>
      </c>
      <c r="W51" s="114">
        <v>0</v>
      </c>
      <c r="X51" s="113">
        <f t="shared" si="34"/>
        <v>0</v>
      </c>
      <c r="Y51" s="97">
        <v>0</v>
      </c>
      <c r="Z51" s="110">
        <v>0</v>
      </c>
    </row>
    <row r="52" spans="1:26" ht="13.5" customHeight="1" x14ac:dyDescent="0.2">
      <c r="A52" s="100" t="s">
        <v>17</v>
      </c>
      <c r="B52" s="101" t="s">
        <v>2</v>
      </c>
      <c r="C52" s="102">
        <v>50021621</v>
      </c>
      <c r="D52" s="103" t="s">
        <v>114</v>
      </c>
      <c r="E52" s="104">
        <f t="shared" si="28"/>
        <v>42</v>
      </c>
      <c r="F52" s="113">
        <f t="shared" si="29"/>
        <v>5</v>
      </c>
      <c r="G52" s="97">
        <v>0</v>
      </c>
      <c r="H52" s="110">
        <v>5</v>
      </c>
      <c r="I52" s="112">
        <f t="shared" si="30"/>
        <v>37</v>
      </c>
      <c r="J52" s="97">
        <v>37</v>
      </c>
      <c r="K52" s="114">
        <v>0</v>
      </c>
      <c r="L52" s="109">
        <f t="shared" si="31"/>
        <v>0</v>
      </c>
      <c r="M52" s="97">
        <v>0</v>
      </c>
      <c r="N52" s="97">
        <v>0</v>
      </c>
      <c r="O52" s="110">
        <v>0</v>
      </c>
      <c r="P52" s="113">
        <f t="shared" si="32"/>
        <v>0</v>
      </c>
      <c r="Q52" s="97">
        <v>0</v>
      </c>
      <c r="R52" s="110">
        <v>0</v>
      </c>
      <c r="S52" s="115">
        <f t="shared" si="33"/>
        <v>0</v>
      </c>
      <c r="T52" s="97">
        <v>0</v>
      </c>
      <c r="U52" s="97">
        <v>0</v>
      </c>
      <c r="V52" s="97">
        <v>0</v>
      </c>
      <c r="W52" s="114">
        <v>0</v>
      </c>
      <c r="X52" s="113">
        <f t="shared" si="34"/>
        <v>0</v>
      </c>
      <c r="Y52" s="97">
        <v>0</v>
      </c>
      <c r="Z52" s="110">
        <v>0</v>
      </c>
    </row>
    <row r="53" spans="1:26" ht="13.5" customHeight="1" x14ac:dyDescent="0.2">
      <c r="A53" s="100" t="s">
        <v>32</v>
      </c>
      <c r="B53" s="101" t="s">
        <v>2</v>
      </c>
      <c r="C53" s="102">
        <v>50030647</v>
      </c>
      <c r="D53" s="103" t="s">
        <v>116</v>
      </c>
      <c r="E53" s="104">
        <f>SUM(F53+I53+L53+P53+S53+X53)</f>
        <v>298</v>
      </c>
      <c r="F53" s="113">
        <f>SUM(G53:H53)</f>
        <v>15</v>
      </c>
      <c r="G53" s="97">
        <v>0</v>
      </c>
      <c r="H53" s="110">
        <v>15</v>
      </c>
      <c r="I53" s="112">
        <f>SUM(J53:K53)</f>
        <v>283</v>
      </c>
      <c r="J53" s="97">
        <v>152</v>
      </c>
      <c r="K53" s="114">
        <v>131</v>
      </c>
      <c r="L53" s="109">
        <f>SUM(M53:O53)</f>
        <v>0</v>
      </c>
      <c r="M53" s="97">
        <v>0</v>
      </c>
      <c r="N53" s="97">
        <v>0</v>
      </c>
      <c r="O53" s="110">
        <v>0</v>
      </c>
      <c r="P53" s="113">
        <f>SUM(Q53:R53)</f>
        <v>0</v>
      </c>
      <c r="Q53" s="97">
        <v>0</v>
      </c>
      <c r="R53" s="110">
        <v>0</v>
      </c>
      <c r="S53" s="115">
        <f>SUM(T53:W53)</f>
        <v>0</v>
      </c>
      <c r="T53" s="97">
        <v>0</v>
      </c>
      <c r="U53" s="97">
        <v>0</v>
      </c>
      <c r="V53" s="97">
        <v>0</v>
      </c>
      <c r="W53" s="114">
        <v>0</v>
      </c>
      <c r="X53" s="113">
        <f>SUM(Y53:Z53)</f>
        <v>0</v>
      </c>
      <c r="Y53" s="97">
        <v>0</v>
      </c>
      <c r="Z53" s="110">
        <v>0</v>
      </c>
    </row>
    <row r="54" spans="1:26" ht="13.5" customHeight="1" x14ac:dyDescent="0.2">
      <c r="A54" s="100" t="s">
        <v>32</v>
      </c>
      <c r="B54" s="101" t="s">
        <v>2</v>
      </c>
      <c r="C54" s="102">
        <v>50029860</v>
      </c>
      <c r="D54" s="103" t="s">
        <v>117</v>
      </c>
      <c r="E54" s="104">
        <f>SUM(F54+I54+L54+P54+S54+X54)</f>
        <v>103</v>
      </c>
      <c r="F54" s="113">
        <f>SUM(G54:H54)</f>
        <v>0</v>
      </c>
      <c r="G54" s="97">
        <v>0</v>
      </c>
      <c r="H54" s="110">
        <v>0</v>
      </c>
      <c r="I54" s="112">
        <f>SUM(J54:K54)</f>
        <v>103</v>
      </c>
      <c r="J54" s="97">
        <v>103</v>
      </c>
      <c r="K54" s="114">
        <v>0</v>
      </c>
      <c r="L54" s="109">
        <f>SUM(M54:O54)</f>
        <v>0</v>
      </c>
      <c r="M54" s="97">
        <v>0</v>
      </c>
      <c r="N54" s="97">
        <v>0</v>
      </c>
      <c r="O54" s="110">
        <v>0</v>
      </c>
      <c r="P54" s="113">
        <f>SUM(Q54:R54)</f>
        <v>0</v>
      </c>
      <c r="Q54" s="97">
        <v>0</v>
      </c>
      <c r="R54" s="110">
        <v>0</v>
      </c>
      <c r="S54" s="115">
        <f>SUM(T54:W54)</f>
        <v>0</v>
      </c>
      <c r="T54" s="97">
        <v>0</v>
      </c>
      <c r="U54" s="97">
        <v>0</v>
      </c>
      <c r="V54" s="97">
        <v>0</v>
      </c>
      <c r="W54" s="114">
        <v>0</v>
      </c>
      <c r="X54" s="113">
        <f>SUM(Y54:Z54)</f>
        <v>0</v>
      </c>
      <c r="Y54" s="97">
        <v>0</v>
      </c>
      <c r="Z54" s="110">
        <v>0</v>
      </c>
    </row>
    <row r="55" spans="1:26" ht="13.5" customHeight="1" x14ac:dyDescent="0.2">
      <c r="A55" s="100" t="s">
        <v>18</v>
      </c>
      <c r="B55" s="101" t="s">
        <v>2</v>
      </c>
      <c r="C55" s="102">
        <v>50019244</v>
      </c>
      <c r="D55" s="103" t="s">
        <v>137</v>
      </c>
      <c r="E55" s="104">
        <f>SUM(F55+I55+L55+P55+S55+X55)</f>
        <v>80</v>
      </c>
      <c r="F55" s="113">
        <f>SUM(G55:H55)</f>
        <v>5</v>
      </c>
      <c r="G55" s="97">
        <v>0</v>
      </c>
      <c r="H55" s="110">
        <v>5</v>
      </c>
      <c r="I55" s="112">
        <f>SUM(J55:K55)</f>
        <v>75</v>
      </c>
      <c r="J55" s="97">
        <v>63</v>
      </c>
      <c r="K55" s="114">
        <v>12</v>
      </c>
      <c r="L55" s="109">
        <f>SUM(M55:O55)</f>
        <v>0</v>
      </c>
      <c r="M55" s="97">
        <v>0</v>
      </c>
      <c r="N55" s="97">
        <v>0</v>
      </c>
      <c r="O55" s="110">
        <v>0</v>
      </c>
      <c r="P55" s="113">
        <f>SUM(Q55:R55)</f>
        <v>0</v>
      </c>
      <c r="Q55" s="97">
        <v>0</v>
      </c>
      <c r="R55" s="110">
        <v>0</v>
      </c>
      <c r="S55" s="115">
        <f>SUM(T55:W55)</f>
        <v>0</v>
      </c>
      <c r="T55" s="97">
        <v>0</v>
      </c>
      <c r="U55" s="97">
        <v>0</v>
      </c>
      <c r="V55" s="97">
        <v>0</v>
      </c>
      <c r="W55" s="114">
        <v>0</v>
      </c>
      <c r="X55" s="113">
        <f>SUM(Y55:Z55)</f>
        <v>0</v>
      </c>
      <c r="Y55" s="97">
        <v>0</v>
      </c>
      <c r="Z55" s="110">
        <v>0</v>
      </c>
    </row>
    <row r="56" spans="1:26" ht="13.5" customHeight="1" x14ac:dyDescent="0.2">
      <c r="A56" s="100" t="s">
        <v>18</v>
      </c>
      <c r="B56" s="101" t="s">
        <v>2</v>
      </c>
      <c r="C56" s="102">
        <v>50031201</v>
      </c>
      <c r="D56" s="103" t="s">
        <v>138</v>
      </c>
      <c r="E56" s="104">
        <f>SUM(F56+I56+L56+P56+S56+X56)</f>
        <v>176</v>
      </c>
      <c r="F56" s="113">
        <f>SUM(G56:H56)</f>
        <v>21</v>
      </c>
      <c r="G56" s="97">
        <v>0</v>
      </c>
      <c r="H56" s="110">
        <v>21</v>
      </c>
      <c r="I56" s="112">
        <f>SUM(J56:K56)</f>
        <v>155</v>
      </c>
      <c r="J56" s="97">
        <v>100</v>
      </c>
      <c r="K56" s="114">
        <v>55</v>
      </c>
      <c r="L56" s="109">
        <f>SUM(M56:O56)</f>
        <v>0</v>
      </c>
      <c r="M56" s="97">
        <v>0</v>
      </c>
      <c r="N56" s="97">
        <v>0</v>
      </c>
      <c r="O56" s="110">
        <v>0</v>
      </c>
      <c r="P56" s="113">
        <f>SUM(Q56:R56)</f>
        <v>0</v>
      </c>
      <c r="Q56" s="97">
        <v>0</v>
      </c>
      <c r="R56" s="110">
        <v>0</v>
      </c>
      <c r="S56" s="115">
        <f>SUM(T56:W56)</f>
        <v>0</v>
      </c>
      <c r="T56" s="97">
        <v>0</v>
      </c>
      <c r="U56" s="97">
        <v>0</v>
      </c>
      <c r="V56" s="97">
        <v>0</v>
      </c>
      <c r="W56" s="114">
        <v>0</v>
      </c>
      <c r="X56" s="113">
        <f>SUM(Y56:Z56)</f>
        <v>0</v>
      </c>
      <c r="Y56" s="97">
        <v>0</v>
      </c>
      <c r="Z56" s="110">
        <v>0</v>
      </c>
    </row>
    <row r="57" spans="1:26" ht="13.5" customHeight="1" x14ac:dyDescent="0.2">
      <c r="A57" s="100" t="s">
        <v>19</v>
      </c>
      <c r="B57" s="101" t="s">
        <v>2</v>
      </c>
      <c r="C57" s="102">
        <v>50022369</v>
      </c>
      <c r="D57" s="103" t="s">
        <v>120</v>
      </c>
      <c r="E57" s="104">
        <f t="shared" ref="E57:E63" si="35">SUM(F57+I57+L57+P57+S57+X57)</f>
        <v>300</v>
      </c>
      <c r="F57" s="113">
        <f t="shared" ref="F57:F63" si="36">SUM(G57:H57)</f>
        <v>0</v>
      </c>
      <c r="G57" s="97">
        <v>0</v>
      </c>
      <c r="H57" s="110">
        <v>0</v>
      </c>
      <c r="I57" s="112">
        <f t="shared" ref="I57:I63" si="37">SUM(J57:K57)</f>
        <v>300</v>
      </c>
      <c r="J57" s="97">
        <v>174</v>
      </c>
      <c r="K57" s="114">
        <v>126</v>
      </c>
      <c r="L57" s="109">
        <f t="shared" ref="L57:L63" si="38">SUM(M57:O57)</f>
        <v>0</v>
      </c>
      <c r="M57" s="97">
        <v>0</v>
      </c>
      <c r="N57" s="97">
        <v>0</v>
      </c>
      <c r="O57" s="110">
        <v>0</v>
      </c>
      <c r="P57" s="113">
        <f t="shared" ref="P57:P63" si="39">SUM(Q57:R57)</f>
        <v>0</v>
      </c>
      <c r="Q57" s="97">
        <v>0</v>
      </c>
      <c r="R57" s="110">
        <v>0</v>
      </c>
      <c r="S57" s="115">
        <f t="shared" ref="S57:S63" si="40">SUM(T57:W57)</f>
        <v>0</v>
      </c>
      <c r="T57" s="97">
        <v>0</v>
      </c>
      <c r="U57" s="97">
        <v>0</v>
      </c>
      <c r="V57" s="97">
        <v>0</v>
      </c>
      <c r="W57" s="114">
        <v>0</v>
      </c>
      <c r="X57" s="113">
        <f t="shared" ref="X57:X63" si="41">SUM(Y57:Z57)</f>
        <v>0</v>
      </c>
      <c r="Y57" s="97">
        <v>0</v>
      </c>
      <c r="Z57" s="110">
        <v>0</v>
      </c>
    </row>
    <row r="58" spans="1:26" ht="13.5" customHeight="1" x14ac:dyDescent="0.2">
      <c r="A58" s="100" t="s">
        <v>34</v>
      </c>
      <c r="B58" s="101" t="s">
        <v>2</v>
      </c>
      <c r="C58" s="102">
        <v>50024892</v>
      </c>
      <c r="D58" s="103" t="s">
        <v>122</v>
      </c>
      <c r="E58" s="104">
        <f t="shared" si="35"/>
        <v>184</v>
      </c>
      <c r="F58" s="113">
        <f t="shared" si="36"/>
        <v>19</v>
      </c>
      <c r="G58" s="97">
        <v>0</v>
      </c>
      <c r="H58" s="110">
        <v>19</v>
      </c>
      <c r="I58" s="112">
        <f t="shared" si="37"/>
        <v>165</v>
      </c>
      <c r="J58" s="97">
        <v>81</v>
      </c>
      <c r="K58" s="114">
        <v>84</v>
      </c>
      <c r="L58" s="109">
        <f t="shared" si="38"/>
        <v>0</v>
      </c>
      <c r="M58" s="97">
        <v>0</v>
      </c>
      <c r="N58" s="97">
        <v>0</v>
      </c>
      <c r="O58" s="110">
        <v>0</v>
      </c>
      <c r="P58" s="113">
        <f t="shared" si="39"/>
        <v>0</v>
      </c>
      <c r="Q58" s="97">
        <v>0</v>
      </c>
      <c r="R58" s="110">
        <v>0</v>
      </c>
      <c r="S58" s="115">
        <f t="shared" si="40"/>
        <v>0</v>
      </c>
      <c r="T58" s="97">
        <v>0</v>
      </c>
      <c r="U58" s="97">
        <v>0</v>
      </c>
      <c r="V58" s="97">
        <v>0</v>
      </c>
      <c r="W58" s="114">
        <v>0</v>
      </c>
      <c r="X58" s="113">
        <f t="shared" si="41"/>
        <v>0</v>
      </c>
      <c r="Y58" s="97">
        <v>0</v>
      </c>
      <c r="Z58" s="110">
        <v>0</v>
      </c>
    </row>
    <row r="59" spans="1:26" ht="13.5" customHeight="1" x14ac:dyDescent="0.2">
      <c r="A59" s="100" t="s">
        <v>34</v>
      </c>
      <c r="B59" s="101" t="s">
        <v>2</v>
      </c>
      <c r="C59" s="102">
        <v>50044826</v>
      </c>
      <c r="D59" s="103" t="s">
        <v>124</v>
      </c>
      <c r="E59" s="104">
        <f t="shared" si="35"/>
        <v>685</v>
      </c>
      <c r="F59" s="113">
        <f t="shared" si="36"/>
        <v>0</v>
      </c>
      <c r="G59" s="97">
        <v>0</v>
      </c>
      <c r="H59" s="110">
        <v>0</v>
      </c>
      <c r="I59" s="112">
        <f t="shared" si="37"/>
        <v>685</v>
      </c>
      <c r="J59" s="97">
        <v>387</v>
      </c>
      <c r="K59" s="114">
        <v>298</v>
      </c>
      <c r="L59" s="109">
        <f t="shared" si="38"/>
        <v>0</v>
      </c>
      <c r="M59" s="97">
        <v>0</v>
      </c>
      <c r="N59" s="97">
        <v>0</v>
      </c>
      <c r="O59" s="110">
        <v>0</v>
      </c>
      <c r="P59" s="113">
        <f t="shared" si="39"/>
        <v>0</v>
      </c>
      <c r="Q59" s="97">
        <v>0</v>
      </c>
      <c r="R59" s="110">
        <v>0</v>
      </c>
      <c r="S59" s="115">
        <f t="shared" si="40"/>
        <v>0</v>
      </c>
      <c r="T59" s="97">
        <v>0</v>
      </c>
      <c r="U59" s="97">
        <v>0</v>
      </c>
      <c r="V59" s="97">
        <v>0</v>
      </c>
      <c r="W59" s="114">
        <v>0</v>
      </c>
      <c r="X59" s="113">
        <f t="shared" si="41"/>
        <v>0</v>
      </c>
      <c r="Y59" s="97">
        <v>0</v>
      </c>
      <c r="Z59" s="110">
        <v>0</v>
      </c>
    </row>
    <row r="60" spans="1:26" ht="13.5" customHeight="1" x14ac:dyDescent="0.2">
      <c r="A60" s="100" t="s">
        <v>34</v>
      </c>
      <c r="B60" s="101" t="s">
        <v>2</v>
      </c>
      <c r="C60" s="102">
        <v>50031619</v>
      </c>
      <c r="D60" s="103" t="s">
        <v>146</v>
      </c>
      <c r="E60" s="104">
        <f t="shared" si="35"/>
        <v>417</v>
      </c>
      <c r="F60" s="113">
        <f t="shared" si="36"/>
        <v>0</v>
      </c>
      <c r="G60" s="97">
        <v>0</v>
      </c>
      <c r="H60" s="110">
        <v>0</v>
      </c>
      <c r="I60" s="112">
        <f t="shared" si="37"/>
        <v>417</v>
      </c>
      <c r="J60" s="97">
        <v>278</v>
      </c>
      <c r="K60" s="114">
        <v>139</v>
      </c>
      <c r="L60" s="109">
        <f t="shared" si="38"/>
        <v>0</v>
      </c>
      <c r="M60" s="97">
        <v>0</v>
      </c>
      <c r="N60" s="97">
        <v>0</v>
      </c>
      <c r="O60" s="110">
        <v>0</v>
      </c>
      <c r="P60" s="113">
        <f t="shared" si="39"/>
        <v>0</v>
      </c>
      <c r="Q60" s="97">
        <v>0</v>
      </c>
      <c r="R60" s="110">
        <v>0</v>
      </c>
      <c r="S60" s="115">
        <f t="shared" si="40"/>
        <v>0</v>
      </c>
      <c r="T60" s="97">
        <v>0</v>
      </c>
      <c r="U60" s="97">
        <v>0</v>
      </c>
      <c r="V60" s="97">
        <v>0</v>
      </c>
      <c r="W60" s="114">
        <v>0</v>
      </c>
      <c r="X60" s="113">
        <f t="shared" si="41"/>
        <v>0</v>
      </c>
      <c r="Y60" s="97">
        <v>0</v>
      </c>
      <c r="Z60" s="110">
        <v>0</v>
      </c>
    </row>
    <row r="61" spans="1:26" ht="13.5" customHeight="1" x14ac:dyDescent="0.2">
      <c r="A61" s="100" t="s">
        <v>34</v>
      </c>
      <c r="B61" s="101" t="s">
        <v>2</v>
      </c>
      <c r="C61" s="102">
        <v>50026976</v>
      </c>
      <c r="D61" s="103" t="s">
        <v>125</v>
      </c>
      <c r="E61" s="104">
        <f t="shared" si="35"/>
        <v>363</v>
      </c>
      <c r="F61" s="113">
        <f t="shared" si="36"/>
        <v>26</v>
      </c>
      <c r="G61" s="97">
        <v>0</v>
      </c>
      <c r="H61" s="110">
        <v>26</v>
      </c>
      <c r="I61" s="112">
        <f t="shared" si="37"/>
        <v>337</v>
      </c>
      <c r="J61" s="97">
        <v>184</v>
      </c>
      <c r="K61" s="114">
        <v>153</v>
      </c>
      <c r="L61" s="109">
        <f t="shared" si="38"/>
        <v>0</v>
      </c>
      <c r="M61" s="97">
        <v>0</v>
      </c>
      <c r="N61" s="97">
        <v>0</v>
      </c>
      <c r="O61" s="110">
        <v>0</v>
      </c>
      <c r="P61" s="113">
        <f t="shared" si="39"/>
        <v>0</v>
      </c>
      <c r="Q61" s="97">
        <v>0</v>
      </c>
      <c r="R61" s="110">
        <v>0</v>
      </c>
      <c r="S61" s="115">
        <f t="shared" si="40"/>
        <v>0</v>
      </c>
      <c r="T61" s="97">
        <v>0</v>
      </c>
      <c r="U61" s="97">
        <v>0</v>
      </c>
      <c r="V61" s="97">
        <v>0</v>
      </c>
      <c r="W61" s="114">
        <v>0</v>
      </c>
      <c r="X61" s="113">
        <f t="shared" si="41"/>
        <v>0</v>
      </c>
      <c r="Y61" s="97">
        <v>0</v>
      </c>
      <c r="Z61" s="110">
        <v>0</v>
      </c>
    </row>
    <row r="62" spans="1:26" ht="13.5" customHeight="1" x14ac:dyDescent="0.2">
      <c r="A62" s="100" t="s">
        <v>34</v>
      </c>
      <c r="B62" s="101" t="s">
        <v>2</v>
      </c>
      <c r="C62" s="102">
        <v>50030523</v>
      </c>
      <c r="D62" s="103" t="s">
        <v>126</v>
      </c>
      <c r="E62" s="104">
        <f t="shared" si="35"/>
        <v>116</v>
      </c>
      <c r="F62" s="113">
        <f t="shared" si="36"/>
        <v>20</v>
      </c>
      <c r="G62" s="97">
        <v>0</v>
      </c>
      <c r="H62" s="110">
        <v>20</v>
      </c>
      <c r="I62" s="112">
        <f t="shared" si="37"/>
        <v>96</v>
      </c>
      <c r="J62" s="97">
        <v>41</v>
      </c>
      <c r="K62" s="114">
        <v>55</v>
      </c>
      <c r="L62" s="109">
        <f t="shared" si="38"/>
        <v>0</v>
      </c>
      <c r="M62" s="97">
        <v>0</v>
      </c>
      <c r="N62" s="97">
        <v>0</v>
      </c>
      <c r="O62" s="110">
        <v>0</v>
      </c>
      <c r="P62" s="113">
        <f t="shared" si="39"/>
        <v>0</v>
      </c>
      <c r="Q62" s="97">
        <v>0</v>
      </c>
      <c r="R62" s="110">
        <v>0</v>
      </c>
      <c r="S62" s="115">
        <f t="shared" si="40"/>
        <v>0</v>
      </c>
      <c r="T62" s="97">
        <v>0</v>
      </c>
      <c r="U62" s="97">
        <v>0</v>
      </c>
      <c r="V62" s="97">
        <v>0</v>
      </c>
      <c r="W62" s="114">
        <v>0</v>
      </c>
      <c r="X62" s="113">
        <f t="shared" si="41"/>
        <v>0</v>
      </c>
      <c r="Y62" s="97">
        <v>0</v>
      </c>
      <c r="Z62" s="110">
        <v>0</v>
      </c>
    </row>
    <row r="63" spans="1:26" ht="13.5" customHeight="1" x14ac:dyDescent="0.2">
      <c r="A63" s="100" t="s">
        <v>20</v>
      </c>
      <c r="B63" s="101" t="s">
        <v>2</v>
      </c>
      <c r="C63" s="102">
        <v>50004646</v>
      </c>
      <c r="D63" s="103" t="s">
        <v>140</v>
      </c>
      <c r="E63" s="104">
        <f t="shared" si="35"/>
        <v>165</v>
      </c>
      <c r="F63" s="113">
        <f t="shared" si="36"/>
        <v>28</v>
      </c>
      <c r="G63" s="97">
        <v>0</v>
      </c>
      <c r="H63" s="110">
        <v>28</v>
      </c>
      <c r="I63" s="112">
        <f t="shared" si="37"/>
        <v>137</v>
      </c>
      <c r="J63" s="97">
        <v>61</v>
      </c>
      <c r="K63" s="114">
        <v>76</v>
      </c>
      <c r="L63" s="109">
        <f t="shared" si="38"/>
        <v>0</v>
      </c>
      <c r="M63" s="97">
        <v>0</v>
      </c>
      <c r="N63" s="97">
        <v>0</v>
      </c>
      <c r="O63" s="110">
        <v>0</v>
      </c>
      <c r="P63" s="113">
        <f t="shared" si="39"/>
        <v>0</v>
      </c>
      <c r="Q63" s="97">
        <v>0</v>
      </c>
      <c r="R63" s="110">
        <v>0</v>
      </c>
      <c r="S63" s="115">
        <f t="shared" si="40"/>
        <v>0</v>
      </c>
      <c r="T63" s="97">
        <v>0</v>
      </c>
      <c r="U63" s="97">
        <v>0</v>
      </c>
      <c r="V63" s="97">
        <v>0</v>
      </c>
      <c r="W63" s="114">
        <v>0</v>
      </c>
      <c r="X63" s="113">
        <f t="shared" si="41"/>
        <v>0</v>
      </c>
      <c r="Y63" s="97">
        <v>0</v>
      </c>
      <c r="Z63" s="110">
        <v>0</v>
      </c>
    </row>
    <row r="64" spans="1:26" ht="13.5" customHeight="1" x14ac:dyDescent="0.2">
      <c r="A64" s="100" t="s">
        <v>21</v>
      </c>
      <c r="B64" s="101" t="s">
        <v>2</v>
      </c>
      <c r="C64" s="102">
        <v>50010069</v>
      </c>
      <c r="D64" s="103" t="s">
        <v>127</v>
      </c>
      <c r="E64" s="104">
        <f>SUM(F64+I64+L64+P64+S64+X64)</f>
        <v>105</v>
      </c>
      <c r="F64" s="113">
        <f>SUM(G64:H64)</f>
        <v>22</v>
      </c>
      <c r="G64" s="97">
        <v>0</v>
      </c>
      <c r="H64" s="110">
        <v>22</v>
      </c>
      <c r="I64" s="112">
        <f>SUM(J64:K64)</f>
        <v>83</v>
      </c>
      <c r="J64" s="97">
        <v>83</v>
      </c>
      <c r="K64" s="114">
        <v>0</v>
      </c>
      <c r="L64" s="109">
        <f>SUM(M64:O64)</f>
        <v>0</v>
      </c>
      <c r="M64" s="97">
        <v>0</v>
      </c>
      <c r="N64" s="97">
        <v>0</v>
      </c>
      <c r="O64" s="110">
        <v>0</v>
      </c>
      <c r="P64" s="113">
        <f>SUM(Q64:R64)</f>
        <v>0</v>
      </c>
      <c r="Q64" s="97">
        <v>0</v>
      </c>
      <c r="R64" s="110">
        <v>0</v>
      </c>
      <c r="S64" s="115">
        <f>SUM(T64:W64)</f>
        <v>0</v>
      </c>
      <c r="T64" s="97">
        <v>0</v>
      </c>
      <c r="U64" s="97">
        <v>0</v>
      </c>
      <c r="V64" s="97">
        <v>0</v>
      </c>
      <c r="W64" s="114">
        <v>0</v>
      </c>
      <c r="X64" s="113">
        <f>SUM(Y64:Z64)</f>
        <v>0</v>
      </c>
      <c r="Y64" s="97">
        <v>0</v>
      </c>
      <c r="Z64" s="110">
        <v>0</v>
      </c>
    </row>
    <row r="65" spans="1:26" ht="13.5" customHeight="1" x14ac:dyDescent="0.2">
      <c r="A65" s="100" t="s">
        <v>21</v>
      </c>
      <c r="B65" s="101" t="s">
        <v>2</v>
      </c>
      <c r="C65" s="102">
        <v>50029533</v>
      </c>
      <c r="D65" s="103" t="s">
        <v>128</v>
      </c>
      <c r="E65" s="104">
        <f>SUM(F65+I65+L65+P65+S65+X65)</f>
        <v>205</v>
      </c>
      <c r="F65" s="113">
        <f>SUM(G65:H65)</f>
        <v>13</v>
      </c>
      <c r="G65" s="97">
        <v>0</v>
      </c>
      <c r="H65" s="110">
        <v>13</v>
      </c>
      <c r="I65" s="112">
        <f>SUM(J65:K65)</f>
        <v>192</v>
      </c>
      <c r="J65" s="97">
        <v>105</v>
      </c>
      <c r="K65" s="114">
        <v>87</v>
      </c>
      <c r="L65" s="109">
        <f>SUM(M65:O65)</f>
        <v>0</v>
      </c>
      <c r="M65" s="97">
        <v>0</v>
      </c>
      <c r="N65" s="97">
        <v>0</v>
      </c>
      <c r="O65" s="110">
        <v>0</v>
      </c>
      <c r="P65" s="113">
        <f>SUM(Q65:R65)</f>
        <v>0</v>
      </c>
      <c r="Q65" s="97">
        <v>0</v>
      </c>
      <c r="R65" s="110">
        <v>0</v>
      </c>
      <c r="S65" s="115">
        <f>SUM(T65:W65)</f>
        <v>0</v>
      </c>
      <c r="T65" s="97">
        <v>0</v>
      </c>
      <c r="U65" s="97">
        <v>0</v>
      </c>
      <c r="V65" s="97">
        <v>0</v>
      </c>
      <c r="W65" s="114">
        <v>0</v>
      </c>
      <c r="X65" s="113">
        <f>SUM(Y65:Z65)</f>
        <v>0</v>
      </c>
      <c r="Y65" s="97">
        <v>0</v>
      </c>
      <c r="Z65" s="110">
        <v>0</v>
      </c>
    </row>
    <row r="66" spans="1:26" ht="13.5" customHeight="1" x14ac:dyDescent="0.2">
      <c r="A66" s="100" t="s">
        <v>21</v>
      </c>
      <c r="B66" s="101" t="s">
        <v>2</v>
      </c>
      <c r="C66" s="102">
        <v>50031090</v>
      </c>
      <c r="D66" s="103" t="s">
        <v>129</v>
      </c>
      <c r="E66" s="104">
        <f>SUM(F66+I66+L66+P66+S66+X66)</f>
        <v>266</v>
      </c>
      <c r="F66" s="113">
        <f>SUM(G66:H66)</f>
        <v>24</v>
      </c>
      <c r="G66" s="97">
        <v>0</v>
      </c>
      <c r="H66" s="110">
        <v>24</v>
      </c>
      <c r="I66" s="112">
        <f>SUM(J66:K66)</f>
        <v>242</v>
      </c>
      <c r="J66" s="97">
        <v>117</v>
      </c>
      <c r="K66" s="114">
        <v>125</v>
      </c>
      <c r="L66" s="109">
        <f>SUM(M66:O66)</f>
        <v>0</v>
      </c>
      <c r="M66" s="97">
        <v>0</v>
      </c>
      <c r="N66" s="97">
        <v>0</v>
      </c>
      <c r="O66" s="110">
        <v>0</v>
      </c>
      <c r="P66" s="113">
        <f>SUM(Q66:R66)</f>
        <v>0</v>
      </c>
      <c r="Q66" s="97">
        <v>0</v>
      </c>
      <c r="R66" s="110">
        <v>0</v>
      </c>
      <c r="S66" s="115">
        <f>SUM(T66:W66)</f>
        <v>0</v>
      </c>
      <c r="T66" s="97">
        <v>0</v>
      </c>
      <c r="U66" s="97">
        <v>0</v>
      </c>
      <c r="V66" s="97">
        <v>0</v>
      </c>
      <c r="W66" s="114">
        <v>0</v>
      </c>
      <c r="X66" s="113">
        <f>SUM(Y66:Z66)</f>
        <v>0</v>
      </c>
      <c r="Y66" s="97">
        <v>0</v>
      </c>
      <c r="Z66" s="110">
        <v>0</v>
      </c>
    </row>
    <row r="67" spans="1:26" ht="13.5" customHeight="1" x14ac:dyDescent="0.2">
      <c r="D67" s="188"/>
    </row>
    <row r="68" spans="1:26" ht="13.5" customHeight="1" x14ac:dyDescent="0.2">
      <c r="A68" s="48" t="s">
        <v>67</v>
      </c>
    </row>
    <row r="69" spans="1:26" ht="13.5" customHeight="1" x14ac:dyDescent="0.2">
      <c r="A69" s="49" t="s">
        <v>201</v>
      </c>
    </row>
    <row r="70" spans="1:26" ht="13.5" customHeight="1" x14ac:dyDescent="0.2">
      <c r="A70" s="48" t="s">
        <v>71</v>
      </c>
    </row>
  </sheetData>
  <sheetProtection password="8730" sheet="1"/>
  <autoFilter ref="A11:AA70">
    <filterColumn colId="5" showButton="0"/>
    <filterColumn colId="6" showButton="0"/>
    <filterColumn colId="8" showButton="0"/>
    <filterColumn colId="9" showButton="0"/>
    <filterColumn colId="11" showButton="0"/>
    <filterColumn colId="12" showButton="0"/>
    <filterColumn colId="13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3" showButton="0"/>
    <filterColumn colId="24" showButton="0"/>
  </autoFilter>
  <mergeCells count="20">
    <mergeCell ref="A14:A16"/>
    <mergeCell ref="A9:Z9"/>
    <mergeCell ref="A11:A13"/>
    <mergeCell ref="F11:H12"/>
    <mergeCell ref="I11:K12"/>
    <mergeCell ref="L11:O12"/>
    <mergeCell ref="P11:R12"/>
    <mergeCell ref="S11:W12"/>
    <mergeCell ref="X11:Z12"/>
    <mergeCell ref="B11:B13"/>
    <mergeCell ref="C11:C13"/>
    <mergeCell ref="D11:D13"/>
    <mergeCell ref="E11:E13"/>
    <mergeCell ref="A1:Z1"/>
    <mergeCell ref="A2:Z2"/>
    <mergeCell ref="A3:Z3"/>
    <mergeCell ref="A5:Z5"/>
    <mergeCell ref="A7:Z7"/>
    <mergeCell ref="A8:Z8"/>
    <mergeCell ref="A4:Z4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W71"/>
  <sheetViews>
    <sheetView zoomScaleNormal="100" workbookViewId="0">
      <selection sqref="A1:Y1"/>
    </sheetView>
  </sheetViews>
  <sheetFormatPr defaultRowHeight="15" customHeight="1" x14ac:dyDescent="0.2"/>
  <cols>
    <col min="1" max="1" width="24.28515625" style="39" customWidth="1"/>
    <col min="2" max="2" width="9.7109375" style="40" customWidth="1"/>
    <col min="3" max="3" width="9.7109375" style="41" customWidth="1"/>
    <col min="4" max="4" width="55.7109375" style="39" customWidth="1"/>
    <col min="5" max="5" width="10.7109375" style="39" customWidth="1"/>
    <col min="6" max="16" width="11.7109375" style="39" customWidth="1"/>
    <col min="17" max="17" width="13.7109375" style="39" customWidth="1"/>
    <col min="18" max="25" width="11.7109375" style="39" customWidth="1"/>
    <col min="26" max="16384" width="9.140625" style="39"/>
  </cols>
  <sheetData>
    <row r="1" spans="1:231" s="3" customFormat="1" ht="15" customHeight="1" x14ac:dyDescent="0.2">
      <c r="A1" s="277" t="s">
        <v>35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</row>
    <row r="2" spans="1:231" s="3" customFormat="1" ht="15" customHeight="1" x14ac:dyDescent="0.2">
      <c r="A2" s="277" t="s">
        <v>36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</row>
    <row r="3" spans="1:231" s="3" customFormat="1" ht="15" customHeight="1" x14ac:dyDescent="0.2">
      <c r="A3" s="277" t="s">
        <v>65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</row>
    <row r="4" spans="1:231" s="3" customFormat="1" ht="15" customHeight="1" x14ac:dyDescent="0.2">
      <c r="A4" s="277" t="s">
        <v>200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</row>
    <row r="5" spans="1:231" s="3" customFormat="1" ht="15" customHeight="1" x14ac:dyDescent="0.2">
      <c r="A5" s="277" t="s">
        <v>37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</row>
    <row r="6" spans="1:231" s="5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31" s="8" customFormat="1" ht="15" customHeight="1" x14ac:dyDescent="0.2">
      <c r="A7" s="274" t="s">
        <v>215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</row>
    <row r="8" spans="1:231" s="8" customFormat="1" ht="15" customHeight="1" x14ac:dyDescent="0.2">
      <c r="A8" s="274" t="s">
        <v>74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</row>
    <row r="9" spans="1:231" s="8" customFormat="1" ht="15" customHeight="1" x14ac:dyDescent="0.2">
      <c r="A9" s="274" t="s">
        <v>66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</row>
    <row r="10" spans="1:231" s="4" customFormat="1" ht="15" customHeight="1" thickBot="1" x14ac:dyDescent="0.25">
      <c r="B10" s="1"/>
      <c r="C10" s="1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31" s="2" customFormat="1" ht="15" customHeight="1" x14ac:dyDescent="0.2">
      <c r="A11" s="275" t="s">
        <v>59</v>
      </c>
      <c r="B11" s="275" t="s">
        <v>60</v>
      </c>
      <c r="C11" s="296" t="s">
        <v>38</v>
      </c>
      <c r="D11" s="275" t="s">
        <v>58</v>
      </c>
      <c r="E11" s="299" t="s">
        <v>39</v>
      </c>
      <c r="F11" s="302" t="s">
        <v>49</v>
      </c>
      <c r="G11" s="303"/>
      <c r="H11" s="304"/>
      <c r="I11" s="288" t="s">
        <v>50</v>
      </c>
      <c r="J11" s="289"/>
      <c r="K11" s="292"/>
      <c r="L11" s="316" t="s">
        <v>40</v>
      </c>
      <c r="M11" s="317"/>
      <c r="N11" s="317"/>
      <c r="O11" s="317"/>
      <c r="P11" s="282" t="s">
        <v>41</v>
      </c>
      <c r="Q11" s="283"/>
      <c r="R11" s="284"/>
      <c r="S11" s="288" t="s">
        <v>57</v>
      </c>
      <c r="T11" s="289"/>
      <c r="U11" s="289"/>
      <c r="V11" s="292"/>
      <c r="W11" s="288" t="s">
        <v>51</v>
      </c>
      <c r="X11" s="289"/>
      <c r="Y11" s="292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</row>
    <row r="12" spans="1:231" s="1" customFormat="1" ht="15" customHeight="1" thickBot="1" x14ac:dyDescent="0.25">
      <c r="A12" s="276"/>
      <c r="B12" s="276"/>
      <c r="C12" s="297"/>
      <c r="D12" s="276"/>
      <c r="E12" s="300"/>
      <c r="F12" s="305"/>
      <c r="G12" s="306"/>
      <c r="H12" s="307"/>
      <c r="I12" s="290"/>
      <c r="J12" s="291"/>
      <c r="K12" s="314"/>
      <c r="L12" s="318"/>
      <c r="M12" s="319"/>
      <c r="N12" s="319"/>
      <c r="O12" s="319"/>
      <c r="P12" s="285"/>
      <c r="Q12" s="286"/>
      <c r="R12" s="287"/>
      <c r="S12" s="290"/>
      <c r="T12" s="291"/>
      <c r="U12" s="291"/>
      <c r="V12" s="314"/>
      <c r="W12" s="293"/>
      <c r="X12" s="294"/>
      <c r="Y12" s="295"/>
    </row>
    <row r="13" spans="1:231" s="15" customFormat="1" ht="30" customHeight="1" thickBot="1" x14ac:dyDescent="0.25">
      <c r="A13" s="276"/>
      <c r="B13" s="276"/>
      <c r="C13" s="298"/>
      <c r="D13" s="276"/>
      <c r="E13" s="301"/>
      <c r="F13" s="21" t="s">
        <v>54</v>
      </c>
      <c r="G13" s="22" t="s">
        <v>42</v>
      </c>
      <c r="H13" s="23" t="s">
        <v>43</v>
      </c>
      <c r="I13" s="16" t="s">
        <v>54</v>
      </c>
      <c r="J13" s="17" t="s">
        <v>55</v>
      </c>
      <c r="K13" s="18" t="s">
        <v>56</v>
      </c>
      <c r="L13" s="16" t="s">
        <v>54</v>
      </c>
      <c r="M13" s="17" t="s">
        <v>63</v>
      </c>
      <c r="N13" s="17" t="s">
        <v>64</v>
      </c>
      <c r="O13" s="24" t="s">
        <v>47</v>
      </c>
      <c r="P13" s="16" t="s">
        <v>54</v>
      </c>
      <c r="Q13" s="17" t="s">
        <v>53</v>
      </c>
      <c r="R13" s="24" t="s">
        <v>48</v>
      </c>
      <c r="S13" s="16" t="s">
        <v>54</v>
      </c>
      <c r="T13" s="17" t="s">
        <v>50</v>
      </c>
      <c r="U13" s="17" t="s">
        <v>40</v>
      </c>
      <c r="V13" s="24" t="s">
        <v>44</v>
      </c>
      <c r="W13" s="16" t="s">
        <v>54</v>
      </c>
      <c r="X13" s="17" t="s">
        <v>45</v>
      </c>
      <c r="Y13" s="18" t="s">
        <v>46</v>
      </c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</row>
    <row r="14" spans="1:231" s="14" customFormat="1" ht="15" customHeight="1" x14ac:dyDescent="0.2">
      <c r="A14" s="271" t="s">
        <v>61</v>
      </c>
      <c r="B14" s="44" t="s">
        <v>62</v>
      </c>
      <c r="C14" s="35"/>
      <c r="D14" s="37"/>
      <c r="E14" s="186">
        <f t="shared" ref="E14:E19" si="0">SUM(F14+I14+L14+P14+S14+W14)</f>
        <v>12640</v>
      </c>
      <c r="F14" s="76">
        <f t="shared" ref="F14:F19" si="1">SUM(G14:H14)</f>
        <v>884</v>
      </c>
      <c r="G14" s="74">
        <f>SUM(G17:G67)</f>
        <v>0</v>
      </c>
      <c r="H14" s="77">
        <f>SUM(H17:H67)</f>
        <v>884</v>
      </c>
      <c r="I14" s="76">
        <f t="shared" ref="I14:I19" si="2">SUM(J14:K14)</f>
        <v>11466</v>
      </c>
      <c r="J14" s="74">
        <f>SUM(J17:J67)</f>
        <v>6899</v>
      </c>
      <c r="K14" s="78">
        <f>SUM(K17:K67)</f>
        <v>4567</v>
      </c>
      <c r="L14" s="76">
        <f>SUM(M14:O14)</f>
        <v>0</v>
      </c>
      <c r="M14" s="74">
        <f>SUM(M15:M16)</f>
        <v>0</v>
      </c>
      <c r="N14" s="74">
        <f>SUM(N15:N16)</f>
        <v>0</v>
      </c>
      <c r="O14" s="77">
        <f>SUM(O15:O16)</f>
        <v>0</v>
      </c>
      <c r="P14" s="76">
        <f t="shared" ref="P14:P19" si="3">SUM(Q14:R14)</f>
        <v>0</v>
      </c>
      <c r="Q14" s="74">
        <f>SUM(Q17:Q67)</f>
        <v>0</v>
      </c>
      <c r="R14" s="77">
        <f>SUM(R17:R67)</f>
        <v>0</v>
      </c>
      <c r="S14" s="76">
        <f t="shared" ref="S14:S19" si="4">SUM(T14:V14)</f>
        <v>290</v>
      </c>
      <c r="T14" s="74">
        <f>SUM(T15:T16)</f>
        <v>290</v>
      </c>
      <c r="U14" s="74">
        <f>SUM(U15:U16)</f>
        <v>0</v>
      </c>
      <c r="V14" s="77">
        <f>SUM(V15:V16)</f>
        <v>0</v>
      </c>
      <c r="W14" s="76">
        <f t="shared" ref="W14:W19" si="5">SUM(X14:Y14)</f>
        <v>0</v>
      </c>
      <c r="X14" s="74">
        <f>SUM(X17:X67)</f>
        <v>0</v>
      </c>
      <c r="Y14" s="77">
        <f>SUM(Y17:Y67)</f>
        <v>0</v>
      </c>
    </row>
    <row r="15" spans="1:231" s="14" customFormat="1" ht="15" customHeight="1" x14ac:dyDescent="0.2">
      <c r="A15" s="272"/>
      <c r="B15" s="45" t="s">
        <v>0</v>
      </c>
      <c r="C15" s="36"/>
      <c r="D15" s="38"/>
      <c r="E15" s="187">
        <f t="shared" si="0"/>
        <v>0</v>
      </c>
      <c r="F15" s="33">
        <f t="shared" si="1"/>
        <v>0</v>
      </c>
      <c r="G15" s="25">
        <v>0</v>
      </c>
      <c r="H15" s="26">
        <v>0</v>
      </c>
      <c r="I15" s="33">
        <f t="shared" si="2"/>
        <v>0</v>
      </c>
      <c r="J15" s="25">
        <v>0</v>
      </c>
      <c r="K15" s="31">
        <v>0</v>
      </c>
      <c r="L15" s="33">
        <f>SUM(M14:O15)</f>
        <v>0</v>
      </c>
      <c r="M15" s="25">
        <v>0</v>
      </c>
      <c r="N15" s="25">
        <v>0</v>
      </c>
      <c r="O15" s="26">
        <v>0</v>
      </c>
      <c r="P15" s="33">
        <f t="shared" si="3"/>
        <v>0</v>
      </c>
      <c r="Q15" s="25">
        <v>0</v>
      </c>
      <c r="R15" s="26">
        <v>0</v>
      </c>
      <c r="S15" s="33">
        <f t="shared" si="4"/>
        <v>0</v>
      </c>
      <c r="T15" s="25">
        <v>0</v>
      </c>
      <c r="U15" s="25">
        <v>0</v>
      </c>
      <c r="V15" s="26">
        <v>0</v>
      </c>
      <c r="W15" s="33">
        <f t="shared" si="5"/>
        <v>0</v>
      </c>
      <c r="X15" s="25">
        <v>0</v>
      </c>
      <c r="Y15" s="26">
        <v>0</v>
      </c>
    </row>
    <row r="16" spans="1:231" s="14" customFormat="1" ht="15" customHeight="1" thickBot="1" x14ac:dyDescent="0.25">
      <c r="A16" s="273"/>
      <c r="B16" s="52" t="s">
        <v>2</v>
      </c>
      <c r="C16" s="36"/>
      <c r="D16" s="38"/>
      <c r="E16" s="176">
        <f t="shared" si="0"/>
        <v>12640</v>
      </c>
      <c r="F16" s="34">
        <f t="shared" si="1"/>
        <v>884</v>
      </c>
      <c r="G16" s="27">
        <f>SUM(G17:G67)</f>
        <v>0</v>
      </c>
      <c r="H16" s="28">
        <f>SUM(H17:H67)</f>
        <v>884</v>
      </c>
      <c r="I16" s="34">
        <f t="shared" si="2"/>
        <v>11466</v>
      </c>
      <c r="J16" s="27">
        <f>SUM(J17:J67)</f>
        <v>6899</v>
      </c>
      <c r="K16" s="32">
        <f>SUM(K17:K67)</f>
        <v>4567</v>
      </c>
      <c r="L16" s="34">
        <f>SUM(M16:O16)</f>
        <v>0</v>
      </c>
      <c r="M16" s="27">
        <f>SUM(M17:M67)</f>
        <v>0</v>
      </c>
      <c r="N16" s="27">
        <f>SUM(N17:N67)</f>
        <v>0</v>
      </c>
      <c r="O16" s="28">
        <f>SUM(O17:O67)</f>
        <v>0</v>
      </c>
      <c r="P16" s="34">
        <f t="shared" si="3"/>
        <v>0</v>
      </c>
      <c r="Q16" s="27">
        <f>SUM(Q17:Q67)</f>
        <v>0</v>
      </c>
      <c r="R16" s="28">
        <f>SUM(R17:R67)</f>
        <v>0</v>
      </c>
      <c r="S16" s="34">
        <f t="shared" si="4"/>
        <v>290</v>
      </c>
      <c r="T16" s="27">
        <f>SUM(T17:T67)</f>
        <v>290</v>
      </c>
      <c r="U16" s="27">
        <f>SUM(U17:U67)</f>
        <v>0</v>
      </c>
      <c r="V16" s="28">
        <f>SUM(V17:V67)</f>
        <v>0</v>
      </c>
      <c r="W16" s="34">
        <f t="shared" si="5"/>
        <v>0</v>
      </c>
      <c r="X16" s="27">
        <f>SUM(X17:X67)</f>
        <v>0</v>
      </c>
      <c r="Y16" s="28">
        <f>SUM(Y17:Y67)</f>
        <v>0</v>
      </c>
    </row>
    <row r="17" spans="1:25" s="42" customFormat="1" ht="15" customHeight="1" x14ac:dyDescent="0.2">
      <c r="A17" s="100" t="s">
        <v>22</v>
      </c>
      <c r="B17" s="101" t="s">
        <v>2</v>
      </c>
      <c r="C17" s="102">
        <v>50001361</v>
      </c>
      <c r="D17" s="103" t="s">
        <v>76</v>
      </c>
      <c r="E17" s="185">
        <f t="shared" si="0"/>
        <v>180</v>
      </c>
      <c r="F17" s="178">
        <f t="shared" si="1"/>
        <v>17</v>
      </c>
      <c r="G17" s="179">
        <v>0</v>
      </c>
      <c r="H17" s="180">
        <v>17</v>
      </c>
      <c r="I17" s="181">
        <f t="shared" si="2"/>
        <v>163</v>
      </c>
      <c r="J17" s="179">
        <v>76</v>
      </c>
      <c r="K17" s="184">
        <v>87</v>
      </c>
      <c r="L17" s="178">
        <f>SUM(M17:O17)</f>
        <v>0</v>
      </c>
      <c r="M17" s="179">
        <v>0</v>
      </c>
      <c r="N17" s="179">
        <v>0</v>
      </c>
      <c r="O17" s="180">
        <v>0</v>
      </c>
      <c r="P17" s="181">
        <f t="shared" si="3"/>
        <v>0</v>
      </c>
      <c r="Q17" s="179">
        <v>0</v>
      </c>
      <c r="R17" s="184">
        <v>0</v>
      </c>
      <c r="S17" s="178">
        <f t="shared" si="4"/>
        <v>0</v>
      </c>
      <c r="T17" s="179">
        <v>0</v>
      </c>
      <c r="U17" s="179">
        <v>0</v>
      </c>
      <c r="V17" s="180">
        <v>0</v>
      </c>
      <c r="W17" s="181">
        <f t="shared" si="5"/>
        <v>0</v>
      </c>
      <c r="X17" s="182">
        <v>0</v>
      </c>
      <c r="Y17" s="183">
        <v>0</v>
      </c>
    </row>
    <row r="18" spans="1:25" s="42" customFormat="1" ht="15" customHeight="1" x14ac:dyDescent="0.2">
      <c r="A18" s="100" t="s">
        <v>22</v>
      </c>
      <c r="B18" s="101" t="s">
        <v>2</v>
      </c>
      <c r="C18" s="102">
        <v>50001469</v>
      </c>
      <c r="D18" s="103" t="s">
        <v>77</v>
      </c>
      <c r="E18" s="104">
        <f t="shared" si="0"/>
        <v>91</v>
      </c>
      <c r="F18" s="113">
        <f t="shared" si="1"/>
        <v>9</v>
      </c>
      <c r="G18" s="116">
        <v>0</v>
      </c>
      <c r="H18" s="119">
        <v>9</v>
      </c>
      <c r="I18" s="112">
        <f t="shared" si="2"/>
        <v>82</v>
      </c>
      <c r="J18" s="116">
        <v>46</v>
      </c>
      <c r="K18" s="120">
        <v>36</v>
      </c>
      <c r="L18" s="113">
        <f>SUM(M18:O18)</f>
        <v>0</v>
      </c>
      <c r="M18" s="116">
        <v>0</v>
      </c>
      <c r="N18" s="116">
        <v>0</v>
      </c>
      <c r="O18" s="119">
        <v>0</v>
      </c>
      <c r="P18" s="112">
        <f t="shared" si="3"/>
        <v>0</v>
      </c>
      <c r="Q18" s="116">
        <v>0</v>
      </c>
      <c r="R18" s="120">
        <v>0</v>
      </c>
      <c r="S18" s="113">
        <f t="shared" si="4"/>
        <v>0</v>
      </c>
      <c r="T18" s="116">
        <v>0</v>
      </c>
      <c r="U18" s="116">
        <v>0</v>
      </c>
      <c r="V18" s="119">
        <v>0</v>
      </c>
      <c r="W18" s="112">
        <f t="shared" si="5"/>
        <v>0</v>
      </c>
      <c r="X18" s="117">
        <v>0</v>
      </c>
      <c r="Y18" s="118">
        <v>0</v>
      </c>
    </row>
    <row r="19" spans="1:25" s="42" customFormat="1" ht="15" customHeight="1" x14ac:dyDescent="0.2">
      <c r="A19" s="100" t="s">
        <v>23</v>
      </c>
      <c r="B19" s="101" t="s">
        <v>2</v>
      </c>
      <c r="C19" s="102">
        <v>50012800</v>
      </c>
      <c r="D19" s="103" t="s">
        <v>78</v>
      </c>
      <c r="E19" s="104">
        <f t="shared" si="0"/>
        <v>107</v>
      </c>
      <c r="F19" s="113">
        <f t="shared" si="1"/>
        <v>0</v>
      </c>
      <c r="G19" s="116">
        <v>0</v>
      </c>
      <c r="H19" s="119">
        <v>0</v>
      </c>
      <c r="I19" s="112">
        <f t="shared" si="2"/>
        <v>107</v>
      </c>
      <c r="J19" s="116">
        <v>106</v>
      </c>
      <c r="K19" s="120">
        <v>1</v>
      </c>
      <c r="L19" s="113">
        <f>SUM(M19:O19)</f>
        <v>0</v>
      </c>
      <c r="M19" s="116">
        <v>0</v>
      </c>
      <c r="N19" s="116">
        <v>0</v>
      </c>
      <c r="O19" s="119">
        <v>0</v>
      </c>
      <c r="P19" s="112">
        <f t="shared" si="3"/>
        <v>0</v>
      </c>
      <c r="Q19" s="116">
        <v>0</v>
      </c>
      <c r="R19" s="120">
        <v>0</v>
      </c>
      <c r="S19" s="113">
        <f t="shared" si="4"/>
        <v>0</v>
      </c>
      <c r="T19" s="116">
        <v>0</v>
      </c>
      <c r="U19" s="116">
        <v>0</v>
      </c>
      <c r="V19" s="119">
        <v>0</v>
      </c>
      <c r="W19" s="112">
        <f t="shared" si="5"/>
        <v>0</v>
      </c>
      <c r="X19" s="117">
        <v>0</v>
      </c>
      <c r="Y19" s="118">
        <v>0</v>
      </c>
    </row>
    <row r="20" spans="1:25" s="42" customFormat="1" ht="15" customHeight="1" x14ac:dyDescent="0.2">
      <c r="A20" s="100" t="s">
        <v>3</v>
      </c>
      <c r="B20" s="101" t="s">
        <v>2</v>
      </c>
      <c r="C20" s="102">
        <v>50029770</v>
      </c>
      <c r="D20" s="103" t="s">
        <v>79</v>
      </c>
      <c r="E20" s="104">
        <f t="shared" ref="E20:E29" si="6">SUM(F20+I20+L20+P20+S20+W20)</f>
        <v>162</v>
      </c>
      <c r="F20" s="113">
        <f t="shared" ref="F20:F29" si="7">SUM(G20:H20)</f>
        <v>16</v>
      </c>
      <c r="G20" s="116">
        <v>0</v>
      </c>
      <c r="H20" s="119">
        <v>16</v>
      </c>
      <c r="I20" s="112">
        <f t="shared" ref="I20:I29" si="8">SUM(J20:K20)</f>
        <v>132</v>
      </c>
      <c r="J20" s="116">
        <v>70</v>
      </c>
      <c r="K20" s="120">
        <v>62</v>
      </c>
      <c r="L20" s="113">
        <f t="shared" ref="L20:L29" si="9">SUM(M20:O20)</f>
        <v>0</v>
      </c>
      <c r="M20" s="116">
        <v>0</v>
      </c>
      <c r="N20" s="116">
        <v>0</v>
      </c>
      <c r="O20" s="119">
        <v>0</v>
      </c>
      <c r="P20" s="112">
        <f t="shared" ref="P20:P29" si="10">SUM(Q20:R20)</f>
        <v>0</v>
      </c>
      <c r="Q20" s="116">
        <v>0</v>
      </c>
      <c r="R20" s="120">
        <v>0</v>
      </c>
      <c r="S20" s="113">
        <f t="shared" ref="S20:S29" si="11">SUM(T20:V20)</f>
        <v>14</v>
      </c>
      <c r="T20" s="116">
        <v>14</v>
      </c>
      <c r="U20" s="116">
        <v>0</v>
      </c>
      <c r="V20" s="119">
        <v>0</v>
      </c>
      <c r="W20" s="112">
        <f t="shared" ref="W20:W29" si="12">SUM(X20:Y20)</f>
        <v>0</v>
      </c>
      <c r="X20" s="117">
        <v>0</v>
      </c>
      <c r="Y20" s="118">
        <v>0</v>
      </c>
    </row>
    <row r="21" spans="1:25" s="42" customFormat="1" ht="15" customHeight="1" x14ac:dyDescent="0.2">
      <c r="A21" s="100" t="s">
        <v>4</v>
      </c>
      <c r="B21" s="101" t="s">
        <v>2</v>
      </c>
      <c r="C21" s="102">
        <v>50013076</v>
      </c>
      <c r="D21" s="103" t="s">
        <v>81</v>
      </c>
      <c r="E21" s="104">
        <f t="shared" si="6"/>
        <v>110</v>
      </c>
      <c r="F21" s="113">
        <f t="shared" si="7"/>
        <v>12</v>
      </c>
      <c r="G21" s="116">
        <v>0</v>
      </c>
      <c r="H21" s="119">
        <v>12</v>
      </c>
      <c r="I21" s="112">
        <f t="shared" si="8"/>
        <v>98</v>
      </c>
      <c r="J21" s="116">
        <v>66</v>
      </c>
      <c r="K21" s="120">
        <v>32</v>
      </c>
      <c r="L21" s="113">
        <f t="shared" si="9"/>
        <v>0</v>
      </c>
      <c r="M21" s="116">
        <v>0</v>
      </c>
      <c r="N21" s="116">
        <v>0</v>
      </c>
      <c r="O21" s="119">
        <v>0</v>
      </c>
      <c r="P21" s="112">
        <f t="shared" si="10"/>
        <v>0</v>
      </c>
      <c r="Q21" s="116">
        <v>0</v>
      </c>
      <c r="R21" s="120">
        <v>0</v>
      </c>
      <c r="S21" s="113">
        <f t="shared" si="11"/>
        <v>0</v>
      </c>
      <c r="T21" s="116">
        <v>0</v>
      </c>
      <c r="U21" s="116">
        <v>0</v>
      </c>
      <c r="V21" s="119">
        <v>0</v>
      </c>
      <c r="W21" s="112">
        <f t="shared" si="12"/>
        <v>0</v>
      </c>
      <c r="X21" s="117">
        <v>0</v>
      </c>
      <c r="Y21" s="118">
        <v>0</v>
      </c>
    </row>
    <row r="22" spans="1:25" s="42" customFormat="1" ht="15" customHeight="1" x14ac:dyDescent="0.2">
      <c r="A22" s="100" t="s">
        <v>24</v>
      </c>
      <c r="B22" s="101" t="s">
        <v>2</v>
      </c>
      <c r="C22" s="102">
        <v>50026585</v>
      </c>
      <c r="D22" s="103" t="s">
        <v>82</v>
      </c>
      <c r="E22" s="104">
        <f t="shared" si="6"/>
        <v>87</v>
      </c>
      <c r="F22" s="113">
        <f t="shared" si="7"/>
        <v>13</v>
      </c>
      <c r="G22" s="116">
        <v>0</v>
      </c>
      <c r="H22" s="119">
        <v>13</v>
      </c>
      <c r="I22" s="112">
        <f t="shared" si="8"/>
        <v>74</v>
      </c>
      <c r="J22" s="116">
        <v>74</v>
      </c>
      <c r="K22" s="120">
        <v>0</v>
      </c>
      <c r="L22" s="113">
        <f t="shared" si="9"/>
        <v>0</v>
      </c>
      <c r="M22" s="116">
        <v>0</v>
      </c>
      <c r="N22" s="116">
        <v>0</v>
      </c>
      <c r="O22" s="119">
        <v>0</v>
      </c>
      <c r="P22" s="112">
        <f t="shared" si="10"/>
        <v>0</v>
      </c>
      <c r="Q22" s="116">
        <v>0</v>
      </c>
      <c r="R22" s="120">
        <v>0</v>
      </c>
      <c r="S22" s="113">
        <f t="shared" si="11"/>
        <v>0</v>
      </c>
      <c r="T22" s="116">
        <v>0</v>
      </c>
      <c r="U22" s="116">
        <v>0</v>
      </c>
      <c r="V22" s="119">
        <v>0</v>
      </c>
      <c r="W22" s="112">
        <f t="shared" si="12"/>
        <v>0</v>
      </c>
      <c r="X22" s="117">
        <v>0</v>
      </c>
      <c r="Y22" s="118">
        <v>0</v>
      </c>
    </row>
    <row r="23" spans="1:25" s="42" customFormat="1" ht="15" customHeight="1" x14ac:dyDescent="0.2">
      <c r="A23" s="100" t="s">
        <v>5</v>
      </c>
      <c r="B23" s="101" t="s">
        <v>2</v>
      </c>
      <c r="C23" s="102">
        <v>50013947</v>
      </c>
      <c r="D23" s="103" t="s">
        <v>83</v>
      </c>
      <c r="E23" s="104">
        <f t="shared" si="6"/>
        <v>165</v>
      </c>
      <c r="F23" s="113">
        <f t="shared" si="7"/>
        <v>16</v>
      </c>
      <c r="G23" s="116">
        <v>0</v>
      </c>
      <c r="H23" s="119">
        <v>16</v>
      </c>
      <c r="I23" s="112">
        <f t="shared" si="8"/>
        <v>149</v>
      </c>
      <c r="J23" s="116">
        <v>90</v>
      </c>
      <c r="K23" s="120">
        <v>59</v>
      </c>
      <c r="L23" s="113">
        <f t="shared" si="9"/>
        <v>0</v>
      </c>
      <c r="M23" s="116">
        <v>0</v>
      </c>
      <c r="N23" s="116">
        <v>0</v>
      </c>
      <c r="O23" s="119">
        <v>0</v>
      </c>
      <c r="P23" s="112">
        <f t="shared" si="10"/>
        <v>0</v>
      </c>
      <c r="Q23" s="116">
        <v>0</v>
      </c>
      <c r="R23" s="120">
        <v>0</v>
      </c>
      <c r="S23" s="113">
        <f t="shared" si="11"/>
        <v>0</v>
      </c>
      <c r="T23" s="116">
        <v>0</v>
      </c>
      <c r="U23" s="116">
        <v>0</v>
      </c>
      <c r="V23" s="119">
        <v>0</v>
      </c>
      <c r="W23" s="112">
        <f t="shared" si="12"/>
        <v>0</v>
      </c>
      <c r="X23" s="117">
        <v>0</v>
      </c>
      <c r="Y23" s="118">
        <v>0</v>
      </c>
    </row>
    <row r="24" spans="1:25" s="42" customFormat="1" ht="15" customHeight="1" x14ac:dyDescent="0.2">
      <c r="A24" s="100" t="s">
        <v>5</v>
      </c>
      <c r="B24" s="101" t="s">
        <v>2</v>
      </c>
      <c r="C24" s="102">
        <v>50025589</v>
      </c>
      <c r="D24" s="103" t="s">
        <v>84</v>
      </c>
      <c r="E24" s="104">
        <f t="shared" si="6"/>
        <v>113</v>
      </c>
      <c r="F24" s="113">
        <f t="shared" si="7"/>
        <v>10</v>
      </c>
      <c r="G24" s="116">
        <v>0</v>
      </c>
      <c r="H24" s="119">
        <v>10</v>
      </c>
      <c r="I24" s="112">
        <f t="shared" si="8"/>
        <v>103</v>
      </c>
      <c r="J24" s="116">
        <v>55</v>
      </c>
      <c r="K24" s="120">
        <v>48</v>
      </c>
      <c r="L24" s="113">
        <f t="shared" si="9"/>
        <v>0</v>
      </c>
      <c r="M24" s="116">
        <v>0</v>
      </c>
      <c r="N24" s="116">
        <v>0</v>
      </c>
      <c r="O24" s="119">
        <v>0</v>
      </c>
      <c r="P24" s="112">
        <f t="shared" si="10"/>
        <v>0</v>
      </c>
      <c r="Q24" s="116">
        <v>0</v>
      </c>
      <c r="R24" s="120">
        <v>0</v>
      </c>
      <c r="S24" s="113">
        <f t="shared" si="11"/>
        <v>0</v>
      </c>
      <c r="T24" s="116">
        <v>0</v>
      </c>
      <c r="U24" s="116">
        <v>0</v>
      </c>
      <c r="V24" s="119">
        <v>0</v>
      </c>
      <c r="W24" s="112">
        <f t="shared" si="12"/>
        <v>0</v>
      </c>
      <c r="X24" s="117">
        <v>0</v>
      </c>
      <c r="Y24" s="118">
        <v>0</v>
      </c>
    </row>
    <row r="25" spans="1:25" s="42" customFormat="1" ht="15" customHeight="1" x14ac:dyDescent="0.2">
      <c r="A25" s="100" t="s">
        <v>5</v>
      </c>
      <c r="B25" s="101" t="s">
        <v>2</v>
      </c>
      <c r="C25" s="102">
        <v>50030990</v>
      </c>
      <c r="D25" s="103" t="s">
        <v>85</v>
      </c>
      <c r="E25" s="104">
        <f t="shared" si="6"/>
        <v>201</v>
      </c>
      <c r="F25" s="113">
        <f t="shared" si="7"/>
        <v>17</v>
      </c>
      <c r="G25" s="116">
        <v>0</v>
      </c>
      <c r="H25" s="119">
        <v>17</v>
      </c>
      <c r="I25" s="112">
        <f t="shared" si="8"/>
        <v>184</v>
      </c>
      <c r="J25" s="116">
        <v>116</v>
      </c>
      <c r="K25" s="120">
        <v>68</v>
      </c>
      <c r="L25" s="113">
        <f t="shared" si="9"/>
        <v>0</v>
      </c>
      <c r="M25" s="116">
        <v>0</v>
      </c>
      <c r="N25" s="116">
        <v>0</v>
      </c>
      <c r="O25" s="119">
        <v>0</v>
      </c>
      <c r="P25" s="112">
        <f t="shared" si="10"/>
        <v>0</v>
      </c>
      <c r="Q25" s="116">
        <v>0</v>
      </c>
      <c r="R25" s="120">
        <v>0</v>
      </c>
      <c r="S25" s="113">
        <f t="shared" si="11"/>
        <v>0</v>
      </c>
      <c r="T25" s="116">
        <v>0</v>
      </c>
      <c r="U25" s="116">
        <v>0</v>
      </c>
      <c r="V25" s="119">
        <v>0</v>
      </c>
      <c r="W25" s="112">
        <f t="shared" si="12"/>
        <v>0</v>
      </c>
      <c r="X25" s="117">
        <v>0</v>
      </c>
      <c r="Y25" s="118">
        <v>0</v>
      </c>
    </row>
    <row r="26" spans="1:25" s="42" customFormat="1" ht="15" customHeight="1" x14ac:dyDescent="0.2">
      <c r="A26" s="100" t="s">
        <v>5</v>
      </c>
      <c r="B26" s="101" t="s">
        <v>2</v>
      </c>
      <c r="C26" s="102">
        <v>50024612</v>
      </c>
      <c r="D26" s="103" t="s">
        <v>86</v>
      </c>
      <c r="E26" s="104">
        <f t="shared" si="6"/>
        <v>78</v>
      </c>
      <c r="F26" s="113">
        <f t="shared" si="7"/>
        <v>14</v>
      </c>
      <c r="G26" s="116">
        <v>0</v>
      </c>
      <c r="H26" s="119">
        <v>14</v>
      </c>
      <c r="I26" s="112">
        <f t="shared" si="8"/>
        <v>64</v>
      </c>
      <c r="J26" s="116">
        <v>31</v>
      </c>
      <c r="K26" s="120">
        <v>33</v>
      </c>
      <c r="L26" s="113">
        <f t="shared" si="9"/>
        <v>0</v>
      </c>
      <c r="M26" s="116">
        <v>0</v>
      </c>
      <c r="N26" s="116">
        <v>0</v>
      </c>
      <c r="O26" s="119">
        <v>0</v>
      </c>
      <c r="P26" s="112">
        <f t="shared" si="10"/>
        <v>0</v>
      </c>
      <c r="Q26" s="116">
        <v>0</v>
      </c>
      <c r="R26" s="120">
        <v>0</v>
      </c>
      <c r="S26" s="113">
        <f t="shared" si="11"/>
        <v>0</v>
      </c>
      <c r="T26" s="116">
        <v>0</v>
      </c>
      <c r="U26" s="116">
        <v>0</v>
      </c>
      <c r="V26" s="119">
        <v>0</v>
      </c>
      <c r="W26" s="112">
        <f t="shared" si="12"/>
        <v>0</v>
      </c>
      <c r="X26" s="117">
        <v>0</v>
      </c>
      <c r="Y26" s="118">
        <v>0</v>
      </c>
    </row>
    <row r="27" spans="1:25" s="42" customFormat="1" ht="15" customHeight="1" x14ac:dyDescent="0.2">
      <c r="A27" s="100" t="s">
        <v>6</v>
      </c>
      <c r="B27" s="101" t="s">
        <v>2</v>
      </c>
      <c r="C27" s="102">
        <v>50014137</v>
      </c>
      <c r="D27" s="103" t="s">
        <v>87</v>
      </c>
      <c r="E27" s="104">
        <f t="shared" si="6"/>
        <v>139</v>
      </c>
      <c r="F27" s="113">
        <f t="shared" si="7"/>
        <v>13</v>
      </c>
      <c r="G27" s="116">
        <v>0</v>
      </c>
      <c r="H27" s="119">
        <v>13</v>
      </c>
      <c r="I27" s="112">
        <f t="shared" si="8"/>
        <v>126</v>
      </c>
      <c r="J27" s="116">
        <v>82</v>
      </c>
      <c r="K27" s="120">
        <v>44</v>
      </c>
      <c r="L27" s="113">
        <f t="shared" si="9"/>
        <v>0</v>
      </c>
      <c r="M27" s="116">
        <v>0</v>
      </c>
      <c r="N27" s="116">
        <v>0</v>
      </c>
      <c r="O27" s="119">
        <v>0</v>
      </c>
      <c r="P27" s="112">
        <f t="shared" si="10"/>
        <v>0</v>
      </c>
      <c r="Q27" s="116">
        <v>0</v>
      </c>
      <c r="R27" s="120">
        <v>0</v>
      </c>
      <c r="S27" s="113">
        <f t="shared" si="11"/>
        <v>0</v>
      </c>
      <c r="T27" s="116">
        <v>0</v>
      </c>
      <c r="U27" s="116">
        <v>0</v>
      </c>
      <c r="V27" s="119">
        <v>0</v>
      </c>
      <c r="W27" s="112">
        <f t="shared" si="12"/>
        <v>0</v>
      </c>
      <c r="X27" s="117">
        <v>0</v>
      </c>
      <c r="Y27" s="118">
        <v>0</v>
      </c>
    </row>
    <row r="28" spans="1:25" s="42" customFormat="1" ht="15" customHeight="1" x14ac:dyDescent="0.2">
      <c r="A28" s="100" t="s">
        <v>6</v>
      </c>
      <c r="B28" s="101" t="s">
        <v>2</v>
      </c>
      <c r="C28" s="102">
        <v>50014161</v>
      </c>
      <c r="D28" s="103" t="s">
        <v>88</v>
      </c>
      <c r="E28" s="104">
        <f t="shared" si="6"/>
        <v>37</v>
      </c>
      <c r="F28" s="113">
        <f t="shared" si="7"/>
        <v>2</v>
      </c>
      <c r="G28" s="116">
        <v>0</v>
      </c>
      <c r="H28" s="119">
        <v>2</v>
      </c>
      <c r="I28" s="112">
        <f t="shared" si="8"/>
        <v>35</v>
      </c>
      <c r="J28" s="116">
        <v>18</v>
      </c>
      <c r="K28" s="120">
        <v>17</v>
      </c>
      <c r="L28" s="113">
        <f t="shared" si="9"/>
        <v>0</v>
      </c>
      <c r="M28" s="116">
        <v>0</v>
      </c>
      <c r="N28" s="116">
        <v>0</v>
      </c>
      <c r="O28" s="119">
        <v>0</v>
      </c>
      <c r="P28" s="112">
        <f t="shared" si="10"/>
        <v>0</v>
      </c>
      <c r="Q28" s="116">
        <v>0</v>
      </c>
      <c r="R28" s="120">
        <v>0</v>
      </c>
      <c r="S28" s="113">
        <f t="shared" si="11"/>
        <v>0</v>
      </c>
      <c r="T28" s="116">
        <v>0</v>
      </c>
      <c r="U28" s="116">
        <v>0</v>
      </c>
      <c r="V28" s="119">
        <v>0</v>
      </c>
      <c r="W28" s="112">
        <f t="shared" si="12"/>
        <v>0</v>
      </c>
      <c r="X28" s="117">
        <v>0</v>
      </c>
      <c r="Y28" s="118">
        <v>0</v>
      </c>
    </row>
    <row r="29" spans="1:25" s="42" customFormat="1" ht="15" customHeight="1" x14ac:dyDescent="0.2">
      <c r="A29" s="100" t="s">
        <v>6</v>
      </c>
      <c r="B29" s="101" t="s">
        <v>2</v>
      </c>
      <c r="C29" s="102">
        <v>50030957</v>
      </c>
      <c r="D29" s="103" t="s">
        <v>131</v>
      </c>
      <c r="E29" s="104">
        <f t="shared" si="6"/>
        <v>92</v>
      </c>
      <c r="F29" s="113">
        <f t="shared" si="7"/>
        <v>0</v>
      </c>
      <c r="G29" s="116">
        <v>0</v>
      </c>
      <c r="H29" s="119">
        <v>0</v>
      </c>
      <c r="I29" s="112">
        <f t="shared" si="8"/>
        <v>92</v>
      </c>
      <c r="J29" s="116">
        <v>57</v>
      </c>
      <c r="K29" s="120">
        <v>35</v>
      </c>
      <c r="L29" s="113">
        <f t="shared" si="9"/>
        <v>0</v>
      </c>
      <c r="M29" s="116">
        <v>0</v>
      </c>
      <c r="N29" s="116">
        <v>0</v>
      </c>
      <c r="O29" s="119">
        <v>0</v>
      </c>
      <c r="P29" s="112">
        <f t="shared" si="10"/>
        <v>0</v>
      </c>
      <c r="Q29" s="116">
        <v>0</v>
      </c>
      <c r="R29" s="120">
        <v>0</v>
      </c>
      <c r="S29" s="113">
        <f t="shared" si="11"/>
        <v>0</v>
      </c>
      <c r="T29" s="116">
        <v>0</v>
      </c>
      <c r="U29" s="116">
        <v>0</v>
      </c>
      <c r="V29" s="119">
        <v>0</v>
      </c>
      <c r="W29" s="112">
        <f t="shared" si="12"/>
        <v>0</v>
      </c>
      <c r="X29" s="117">
        <v>0</v>
      </c>
      <c r="Y29" s="118">
        <v>0</v>
      </c>
    </row>
    <row r="30" spans="1:25" s="42" customFormat="1" ht="15" customHeight="1" x14ac:dyDescent="0.2">
      <c r="A30" s="100" t="s">
        <v>7</v>
      </c>
      <c r="B30" s="101" t="s">
        <v>2</v>
      </c>
      <c r="C30" s="102">
        <v>50014269</v>
      </c>
      <c r="D30" s="103" t="s">
        <v>90</v>
      </c>
      <c r="E30" s="104">
        <f>SUM(F30+I30+L30+P30+S30+W30)</f>
        <v>57</v>
      </c>
      <c r="F30" s="113">
        <f>SUM(G30:H30)</f>
        <v>11</v>
      </c>
      <c r="G30" s="116">
        <v>0</v>
      </c>
      <c r="H30" s="119">
        <v>11</v>
      </c>
      <c r="I30" s="112">
        <f>SUM(J30:K30)</f>
        <v>46</v>
      </c>
      <c r="J30" s="116">
        <v>46</v>
      </c>
      <c r="K30" s="120">
        <v>0</v>
      </c>
      <c r="L30" s="113">
        <f>SUM(M30:O30)</f>
        <v>0</v>
      </c>
      <c r="M30" s="116">
        <v>0</v>
      </c>
      <c r="N30" s="116">
        <v>0</v>
      </c>
      <c r="O30" s="119">
        <v>0</v>
      </c>
      <c r="P30" s="112">
        <f>SUM(Q30:R30)</f>
        <v>0</v>
      </c>
      <c r="Q30" s="116">
        <v>0</v>
      </c>
      <c r="R30" s="120">
        <v>0</v>
      </c>
      <c r="S30" s="113">
        <f>SUM(T30:V30)</f>
        <v>0</v>
      </c>
      <c r="T30" s="116">
        <v>0</v>
      </c>
      <c r="U30" s="116">
        <v>0</v>
      </c>
      <c r="V30" s="119">
        <v>0</v>
      </c>
      <c r="W30" s="112">
        <f>SUM(X30:Y30)</f>
        <v>0</v>
      </c>
      <c r="X30" s="117">
        <v>0</v>
      </c>
      <c r="Y30" s="118">
        <v>0</v>
      </c>
    </row>
    <row r="31" spans="1:25" s="42" customFormat="1" ht="15" customHeight="1" x14ac:dyDescent="0.2">
      <c r="A31" s="100" t="s">
        <v>25</v>
      </c>
      <c r="B31" s="101" t="s">
        <v>2</v>
      </c>
      <c r="C31" s="102">
        <v>50072820</v>
      </c>
      <c r="D31" s="103" t="s">
        <v>91</v>
      </c>
      <c r="E31" s="104">
        <f>SUM(F31+I31+L31+P31+S31+W31)</f>
        <v>68</v>
      </c>
      <c r="F31" s="113">
        <f>SUM(G31:H31)</f>
        <v>0</v>
      </c>
      <c r="G31" s="116">
        <v>0</v>
      </c>
      <c r="H31" s="119">
        <v>0</v>
      </c>
      <c r="I31" s="112">
        <f>SUM(J31:K31)</f>
        <v>68</v>
      </c>
      <c r="J31" s="116">
        <v>33</v>
      </c>
      <c r="K31" s="120">
        <v>35</v>
      </c>
      <c r="L31" s="113">
        <f>SUM(M31:O31)</f>
        <v>0</v>
      </c>
      <c r="M31" s="116">
        <v>0</v>
      </c>
      <c r="N31" s="116">
        <v>0</v>
      </c>
      <c r="O31" s="119">
        <v>0</v>
      </c>
      <c r="P31" s="112">
        <f>SUM(Q31:R31)</f>
        <v>0</v>
      </c>
      <c r="Q31" s="116">
        <v>0</v>
      </c>
      <c r="R31" s="120">
        <v>0</v>
      </c>
      <c r="S31" s="113">
        <f>SUM(T31:V31)</f>
        <v>0</v>
      </c>
      <c r="T31" s="116">
        <v>0</v>
      </c>
      <c r="U31" s="116">
        <v>0</v>
      </c>
      <c r="V31" s="119">
        <v>0</v>
      </c>
      <c r="W31" s="112">
        <f>SUM(X31:Y31)</f>
        <v>0</v>
      </c>
      <c r="X31" s="117">
        <v>0</v>
      </c>
      <c r="Y31" s="118">
        <v>0</v>
      </c>
    </row>
    <row r="32" spans="1:25" ht="15" customHeight="1" x14ac:dyDescent="0.2">
      <c r="A32" s="100" t="s">
        <v>26</v>
      </c>
      <c r="B32" s="101" t="s">
        <v>2</v>
      </c>
      <c r="C32" s="102">
        <v>50031120</v>
      </c>
      <c r="D32" s="103" t="s">
        <v>92</v>
      </c>
      <c r="E32" s="104">
        <f>SUM(F32+I32+L32+P32+S32+W32)</f>
        <v>85</v>
      </c>
      <c r="F32" s="113">
        <f>SUM(G32:H32)</f>
        <v>9</v>
      </c>
      <c r="G32" s="116">
        <v>0</v>
      </c>
      <c r="H32" s="119">
        <v>9</v>
      </c>
      <c r="I32" s="112">
        <f>SUM(J32:K32)</f>
        <v>76</v>
      </c>
      <c r="J32" s="116">
        <v>35</v>
      </c>
      <c r="K32" s="120">
        <v>41</v>
      </c>
      <c r="L32" s="113">
        <f>SUM(M32:O32)</f>
        <v>0</v>
      </c>
      <c r="M32" s="116">
        <v>0</v>
      </c>
      <c r="N32" s="116">
        <v>0</v>
      </c>
      <c r="O32" s="119">
        <v>0</v>
      </c>
      <c r="P32" s="112">
        <f>SUM(Q32:R32)</f>
        <v>0</v>
      </c>
      <c r="Q32" s="116">
        <v>0</v>
      </c>
      <c r="R32" s="120">
        <v>0</v>
      </c>
      <c r="S32" s="113">
        <f>SUM(T32:V32)</f>
        <v>0</v>
      </c>
      <c r="T32" s="116">
        <v>0</v>
      </c>
      <c r="U32" s="116">
        <v>0</v>
      </c>
      <c r="V32" s="119">
        <v>0</v>
      </c>
      <c r="W32" s="112">
        <f>SUM(X32:Y32)</f>
        <v>0</v>
      </c>
      <c r="X32" s="117">
        <v>0</v>
      </c>
      <c r="Y32" s="118">
        <v>0</v>
      </c>
    </row>
    <row r="33" spans="1:25" ht="15" customHeight="1" x14ac:dyDescent="0.2">
      <c r="A33" s="100" t="s">
        <v>27</v>
      </c>
      <c r="B33" s="101" t="s">
        <v>2</v>
      </c>
      <c r="C33" s="102">
        <v>50024779</v>
      </c>
      <c r="D33" s="103" t="s">
        <v>93</v>
      </c>
      <c r="E33" s="104">
        <f t="shared" ref="E33:E38" si="13">SUM(F33+I33+L33+P33+S33+W33)</f>
        <v>385</v>
      </c>
      <c r="F33" s="113">
        <f t="shared" ref="F33:F38" si="14">SUM(G33:H33)</f>
        <v>28</v>
      </c>
      <c r="G33" s="116">
        <v>0</v>
      </c>
      <c r="H33" s="119">
        <v>28</v>
      </c>
      <c r="I33" s="112">
        <f t="shared" ref="I33:I38" si="15">SUM(J33:K33)</f>
        <v>357</v>
      </c>
      <c r="J33" s="116">
        <v>193</v>
      </c>
      <c r="K33" s="120">
        <v>164</v>
      </c>
      <c r="L33" s="113">
        <f t="shared" ref="L33:L38" si="16">SUM(M33:O33)</f>
        <v>0</v>
      </c>
      <c r="M33" s="116">
        <v>0</v>
      </c>
      <c r="N33" s="116">
        <v>0</v>
      </c>
      <c r="O33" s="119">
        <v>0</v>
      </c>
      <c r="P33" s="112">
        <f t="shared" ref="P33:P38" si="17">SUM(Q33:R33)</f>
        <v>0</v>
      </c>
      <c r="Q33" s="116">
        <v>0</v>
      </c>
      <c r="R33" s="120">
        <v>0</v>
      </c>
      <c r="S33" s="113">
        <f t="shared" ref="S33:S38" si="18">SUM(T33:V33)</f>
        <v>0</v>
      </c>
      <c r="T33" s="116">
        <v>0</v>
      </c>
      <c r="U33" s="116">
        <v>0</v>
      </c>
      <c r="V33" s="119">
        <v>0</v>
      </c>
      <c r="W33" s="112">
        <f t="shared" ref="W33:W38" si="19">SUM(X33:Y33)</f>
        <v>0</v>
      </c>
      <c r="X33" s="117">
        <v>0</v>
      </c>
      <c r="Y33" s="118">
        <v>0</v>
      </c>
    </row>
    <row r="34" spans="1:25" ht="15" customHeight="1" x14ac:dyDescent="0.2">
      <c r="A34" s="100" t="s">
        <v>27</v>
      </c>
      <c r="B34" s="101" t="s">
        <v>2</v>
      </c>
      <c r="C34" s="102">
        <v>50024752</v>
      </c>
      <c r="D34" s="103" t="s">
        <v>94</v>
      </c>
      <c r="E34" s="104">
        <f t="shared" si="13"/>
        <v>248</v>
      </c>
      <c r="F34" s="113">
        <f t="shared" si="14"/>
        <v>21</v>
      </c>
      <c r="G34" s="116">
        <v>0</v>
      </c>
      <c r="H34" s="119">
        <v>21</v>
      </c>
      <c r="I34" s="112">
        <f t="shared" si="15"/>
        <v>227</v>
      </c>
      <c r="J34" s="116">
        <v>143</v>
      </c>
      <c r="K34" s="120">
        <v>84</v>
      </c>
      <c r="L34" s="113">
        <f t="shared" si="16"/>
        <v>0</v>
      </c>
      <c r="M34" s="116">
        <v>0</v>
      </c>
      <c r="N34" s="116">
        <v>0</v>
      </c>
      <c r="O34" s="119">
        <v>0</v>
      </c>
      <c r="P34" s="112">
        <f t="shared" si="17"/>
        <v>0</v>
      </c>
      <c r="Q34" s="116">
        <v>0</v>
      </c>
      <c r="R34" s="120">
        <v>0</v>
      </c>
      <c r="S34" s="113">
        <f t="shared" si="18"/>
        <v>0</v>
      </c>
      <c r="T34" s="116">
        <v>0</v>
      </c>
      <c r="U34" s="116">
        <v>0</v>
      </c>
      <c r="V34" s="119">
        <v>0</v>
      </c>
      <c r="W34" s="112">
        <f t="shared" si="19"/>
        <v>0</v>
      </c>
      <c r="X34" s="117">
        <v>0</v>
      </c>
      <c r="Y34" s="118">
        <v>0</v>
      </c>
    </row>
    <row r="35" spans="1:25" ht="15" customHeight="1" x14ac:dyDescent="0.2">
      <c r="A35" s="100" t="s">
        <v>27</v>
      </c>
      <c r="B35" s="101" t="s">
        <v>2</v>
      </c>
      <c r="C35" s="102">
        <v>50030566</v>
      </c>
      <c r="D35" s="103" t="s">
        <v>132</v>
      </c>
      <c r="E35" s="104">
        <f t="shared" si="13"/>
        <v>472</v>
      </c>
      <c r="F35" s="113">
        <f t="shared" si="14"/>
        <v>41</v>
      </c>
      <c r="G35" s="116">
        <v>0</v>
      </c>
      <c r="H35" s="119">
        <v>41</v>
      </c>
      <c r="I35" s="112">
        <f t="shared" si="15"/>
        <v>331</v>
      </c>
      <c r="J35" s="116">
        <v>206</v>
      </c>
      <c r="K35" s="120">
        <v>125</v>
      </c>
      <c r="L35" s="113">
        <f t="shared" si="16"/>
        <v>0</v>
      </c>
      <c r="M35" s="116">
        <v>0</v>
      </c>
      <c r="N35" s="116">
        <v>0</v>
      </c>
      <c r="O35" s="119">
        <v>0</v>
      </c>
      <c r="P35" s="112">
        <f t="shared" si="17"/>
        <v>0</v>
      </c>
      <c r="Q35" s="116">
        <v>0</v>
      </c>
      <c r="R35" s="120">
        <v>0</v>
      </c>
      <c r="S35" s="113">
        <f t="shared" si="18"/>
        <v>100</v>
      </c>
      <c r="T35" s="116">
        <v>100</v>
      </c>
      <c r="U35" s="116">
        <v>0</v>
      </c>
      <c r="V35" s="119">
        <v>0</v>
      </c>
      <c r="W35" s="112">
        <f t="shared" si="19"/>
        <v>0</v>
      </c>
      <c r="X35" s="117">
        <v>0</v>
      </c>
      <c r="Y35" s="118">
        <v>0</v>
      </c>
    </row>
    <row r="36" spans="1:25" ht="15" customHeight="1" x14ac:dyDescent="0.2">
      <c r="A36" s="100" t="s">
        <v>27</v>
      </c>
      <c r="B36" s="101" t="s">
        <v>2</v>
      </c>
      <c r="C36" s="102">
        <v>50022296</v>
      </c>
      <c r="D36" s="103" t="s">
        <v>133</v>
      </c>
      <c r="E36" s="104">
        <f t="shared" si="13"/>
        <v>256</v>
      </c>
      <c r="F36" s="113">
        <f t="shared" si="14"/>
        <v>16</v>
      </c>
      <c r="G36" s="116">
        <v>0</v>
      </c>
      <c r="H36" s="119">
        <v>16</v>
      </c>
      <c r="I36" s="112">
        <f t="shared" si="15"/>
        <v>240</v>
      </c>
      <c r="J36" s="116">
        <v>136</v>
      </c>
      <c r="K36" s="120">
        <v>104</v>
      </c>
      <c r="L36" s="113">
        <f t="shared" si="16"/>
        <v>0</v>
      </c>
      <c r="M36" s="116">
        <v>0</v>
      </c>
      <c r="N36" s="116">
        <v>0</v>
      </c>
      <c r="O36" s="119">
        <v>0</v>
      </c>
      <c r="P36" s="112">
        <f t="shared" si="17"/>
        <v>0</v>
      </c>
      <c r="Q36" s="116">
        <v>0</v>
      </c>
      <c r="R36" s="120">
        <v>0</v>
      </c>
      <c r="S36" s="113">
        <f t="shared" si="18"/>
        <v>0</v>
      </c>
      <c r="T36" s="116">
        <v>0</v>
      </c>
      <c r="U36" s="116">
        <v>0</v>
      </c>
      <c r="V36" s="119">
        <v>0</v>
      </c>
      <c r="W36" s="112">
        <f t="shared" si="19"/>
        <v>0</v>
      </c>
      <c r="X36" s="117">
        <v>0</v>
      </c>
      <c r="Y36" s="118">
        <v>0</v>
      </c>
    </row>
    <row r="37" spans="1:25" ht="15" customHeight="1" x14ac:dyDescent="0.2">
      <c r="A37" s="100" t="s">
        <v>27</v>
      </c>
      <c r="B37" s="101" t="s">
        <v>2</v>
      </c>
      <c r="C37" s="102">
        <v>50027492</v>
      </c>
      <c r="D37" s="103" t="s">
        <v>97</v>
      </c>
      <c r="E37" s="104">
        <f t="shared" si="13"/>
        <v>342</v>
      </c>
      <c r="F37" s="113">
        <f t="shared" si="14"/>
        <v>21</v>
      </c>
      <c r="G37" s="116">
        <v>0</v>
      </c>
      <c r="H37" s="119">
        <v>21</v>
      </c>
      <c r="I37" s="112">
        <f t="shared" si="15"/>
        <v>272</v>
      </c>
      <c r="J37" s="116">
        <v>161</v>
      </c>
      <c r="K37" s="120">
        <v>111</v>
      </c>
      <c r="L37" s="113">
        <f t="shared" si="16"/>
        <v>0</v>
      </c>
      <c r="M37" s="116">
        <v>0</v>
      </c>
      <c r="N37" s="116">
        <v>0</v>
      </c>
      <c r="O37" s="119">
        <v>0</v>
      </c>
      <c r="P37" s="112">
        <f t="shared" si="17"/>
        <v>0</v>
      </c>
      <c r="Q37" s="116">
        <v>0</v>
      </c>
      <c r="R37" s="120">
        <v>0</v>
      </c>
      <c r="S37" s="113">
        <f t="shared" si="18"/>
        <v>49</v>
      </c>
      <c r="T37" s="116">
        <v>49</v>
      </c>
      <c r="U37" s="116">
        <v>0</v>
      </c>
      <c r="V37" s="119">
        <v>0</v>
      </c>
      <c r="W37" s="112">
        <f t="shared" si="19"/>
        <v>0</v>
      </c>
      <c r="X37" s="117">
        <v>0</v>
      </c>
      <c r="Y37" s="118">
        <v>0</v>
      </c>
    </row>
    <row r="38" spans="1:25" ht="15" customHeight="1" x14ac:dyDescent="0.2">
      <c r="A38" s="100" t="s">
        <v>28</v>
      </c>
      <c r="B38" s="101" t="s">
        <v>2</v>
      </c>
      <c r="C38" s="102">
        <v>50002163</v>
      </c>
      <c r="D38" s="103" t="s">
        <v>98</v>
      </c>
      <c r="E38" s="104">
        <f t="shared" si="13"/>
        <v>122</v>
      </c>
      <c r="F38" s="113">
        <f t="shared" si="14"/>
        <v>5</v>
      </c>
      <c r="G38" s="116">
        <v>0</v>
      </c>
      <c r="H38" s="119">
        <v>5</v>
      </c>
      <c r="I38" s="112">
        <f t="shared" si="15"/>
        <v>117</v>
      </c>
      <c r="J38" s="116">
        <v>67</v>
      </c>
      <c r="K38" s="120">
        <v>50</v>
      </c>
      <c r="L38" s="113">
        <f t="shared" si="16"/>
        <v>0</v>
      </c>
      <c r="M38" s="116">
        <v>0</v>
      </c>
      <c r="N38" s="116">
        <v>0</v>
      </c>
      <c r="O38" s="119">
        <v>0</v>
      </c>
      <c r="P38" s="112">
        <f t="shared" si="17"/>
        <v>0</v>
      </c>
      <c r="Q38" s="116">
        <v>0</v>
      </c>
      <c r="R38" s="120">
        <v>0</v>
      </c>
      <c r="S38" s="113">
        <f t="shared" si="18"/>
        <v>0</v>
      </c>
      <c r="T38" s="116">
        <v>0</v>
      </c>
      <c r="U38" s="116">
        <v>0</v>
      </c>
      <c r="V38" s="119">
        <v>0</v>
      </c>
      <c r="W38" s="112">
        <f t="shared" si="19"/>
        <v>0</v>
      </c>
      <c r="X38" s="117">
        <v>0</v>
      </c>
      <c r="Y38" s="118">
        <v>0</v>
      </c>
    </row>
    <row r="39" spans="1:25" ht="15" customHeight="1" x14ac:dyDescent="0.2">
      <c r="A39" s="100" t="s">
        <v>8</v>
      </c>
      <c r="B39" s="101" t="s">
        <v>2</v>
      </c>
      <c r="C39" s="102">
        <v>50042408</v>
      </c>
      <c r="D39" s="103" t="s">
        <v>99</v>
      </c>
      <c r="E39" s="104">
        <f t="shared" ref="E39:E44" si="20">SUM(F39+I39+L39+P39+S39+W39)</f>
        <v>81</v>
      </c>
      <c r="F39" s="113">
        <f t="shared" ref="F39:F44" si="21">SUM(G39:H39)</f>
        <v>13</v>
      </c>
      <c r="G39" s="116">
        <v>0</v>
      </c>
      <c r="H39" s="119">
        <v>13</v>
      </c>
      <c r="I39" s="112">
        <f t="shared" ref="I39:I44" si="22">SUM(J39:K39)</f>
        <v>68</v>
      </c>
      <c r="J39" s="116">
        <v>68</v>
      </c>
      <c r="K39" s="120">
        <v>0</v>
      </c>
      <c r="L39" s="113">
        <f t="shared" ref="L39:L44" si="23">SUM(M39:O39)</f>
        <v>0</v>
      </c>
      <c r="M39" s="116">
        <v>0</v>
      </c>
      <c r="N39" s="116">
        <v>0</v>
      </c>
      <c r="O39" s="119">
        <v>0</v>
      </c>
      <c r="P39" s="112">
        <f t="shared" ref="P39:P44" si="24">SUM(Q39:R39)</f>
        <v>0</v>
      </c>
      <c r="Q39" s="116">
        <v>0</v>
      </c>
      <c r="R39" s="120">
        <v>0</v>
      </c>
      <c r="S39" s="113">
        <f t="shared" ref="S39:S44" si="25">SUM(T39:V39)</f>
        <v>0</v>
      </c>
      <c r="T39" s="116">
        <v>0</v>
      </c>
      <c r="U39" s="116">
        <v>0</v>
      </c>
      <c r="V39" s="119">
        <v>0</v>
      </c>
      <c r="W39" s="112">
        <f t="shared" ref="W39:W44" si="26">SUM(X39:Y39)</f>
        <v>0</v>
      </c>
      <c r="X39" s="117">
        <v>0</v>
      </c>
      <c r="Y39" s="118">
        <v>0</v>
      </c>
    </row>
    <row r="40" spans="1:25" ht="15" customHeight="1" x14ac:dyDescent="0.2">
      <c r="A40" s="100" t="s">
        <v>9</v>
      </c>
      <c r="B40" s="101" t="s">
        <v>2</v>
      </c>
      <c r="C40" s="102">
        <v>50025198</v>
      </c>
      <c r="D40" s="103" t="s">
        <v>100</v>
      </c>
      <c r="E40" s="104">
        <f t="shared" si="20"/>
        <v>252</v>
      </c>
      <c r="F40" s="113">
        <f t="shared" si="21"/>
        <v>30</v>
      </c>
      <c r="G40" s="116">
        <v>0</v>
      </c>
      <c r="H40" s="119">
        <v>30</v>
      </c>
      <c r="I40" s="112">
        <f t="shared" si="22"/>
        <v>222</v>
      </c>
      <c r="J40" s="116">
        <v>115</v>
      </c>
      <c r="K40" s="120">
        <v>107</v>
      </c>
      <c r="L40" s="113">
        <f t="shared" si="23"/>
        <v>0</v>
      </c>
      <c r="M40" s="116">
        <v>0</v>
      </c>
      <c r="N40" s="116">
        <v>0</v>
      </c>
      <c r="O40" s="119">
        <v>0</v>
      </c>
      <c r="P40" s="112">
        <f t="shared" si="24"/>
        <v>0</v>
      </c>
      <c r="Q40" s="116">
        <v>0</v>
      </c>
      <c r="R40" s="120">
        <v>0</v>
      </c>
      <c r="S40" s="113">
        <f t="shared" si="25"/>
        <v>0</v>
      </c>
      <c r="T40" s="116">
        <v>0</v>
      </c>
      <c r="U40" s="116">
        <v>0</v>
      </c>
      <c r="V40" s="119">
        <v>0</v>
      </c>
      <c r="W40" s="112">
        <f t="shared" si="26"/>
        <v>0</v>
      </c>
      <c r="X40" s="117">
        <v>0</v>
      </c>
      <c r="Y40" s="118">
        <v>0</v>
      </c>
    </row>
    <row r="41" spans="1:25" ht="15" customHeight="1" x14ac:dyDescent="0.2">
      <c r="A41" s="100" t="s">
        <v>9</v>
      </c>
      <c r="B41" s="101" t="s">
        <v>2</v>
      </c>
      <c r="C41" s="102">
        <v>50020684</v>
      </c>
      <c r="D41" s="103" t="s">
        <v>101</v>
      </c>
      <c r="E41" s="104">
        <f t="shared" si="20"/>
        <v>109</v>
      </c>
      <c r="F41" s="113">
        <f t="shared" si="21"/>
        <v>0</v>
      </c>
      <c r="G41" s="116">
        <v>0</v>
      </c>
      <c r="H41" s="119">
        <v>0</v>
      </c>
      <c r="I41" s="112">
        <f t="shared" si="22"/>
        <v>109</v>
      </c>
      <c r="J41" s="116">
        <v>77</v>
      </c>
      <c r="K41" s="120">
        <v>32</v>
      </c>
      <c r="L41" s="113">
        <f t="shared" si="23"/>
        <v>0</v>
      </c>
      <c r="M41" s="116">
        <v>0</v>
      </c>
      <c r="N41" s="116">
        <v>0</v>
      </c>
      <c r="O41" s="119">
        <v>0</v>
      </c>
      <c r="P41" s="112">
        <f t="shared" si="24"/>
        <v>0</v>
      </c>
      <c r="Q41" s="116">
        <v>0</v>
      </c>
      <c r="R41" s="120">
        <v>0</v>
      </c>
      <c r="S41" s="113">
        <f t="shared" si="25"/>
        <v>0</v>
      </c>
      <c r="T41" s="116">
        <v>0</v>
      </c>
      <c r="U41" s="116">
        <v>0</v>
      </c>
      <c r="V41" s="119">
        <v>0</v>
      </c>
      <c r="W41" s="112">
        <f t="shared" si="26"/>
        <v>0</v>
      </c>
      <c r="X41" s="117">
        <v>0</v>
      </c>
      <c r="Y41" s="118">
        <v>0</v>
      </c>
    </row>
    <row r="42" spans="1:25" ht="15" customHeight="1" x14ac:dyDescent="0.2">
      <c r="A42" s="100" t="s">
        <v>29</v>
      </c>
      <c r="B42" s="101" t="s">
        <v>2</v>
      </c>
      <c r="C42" s="102">
        <v>50020781</v>
      </c>
      <c r="D42" s="103" t="s">
        <v>102</v>
      </c>
      <c r="E42" s="104">
        <f t="shared" si="20"/>
        <v>1762</v>
      </c>
      <c r="F42" s="113">
        <f t="shared" si="21"/>
        <v>186</v>
      </c>
      <c r="G42" s="116">
        <v>0</v>
      </c>
      <c r="H42" s="119">
        <v>186</v>
      </c>
      <c r="I42" s="112">
        <f t="shared" si="22"/>
        <v>1560</v>
      </c>
      <c r="J42" s="116">
        <v>903</v>
      </c>
      <c r="K42" s="120">
        <v>657</v>
      </c>
      <c r="L42" s="113">
        <f t="shared" si="23"/>
        <v>0</v>
      </c>
      <c r="M42" s="116">
        <v>0</v>
      </c>
      <c r="N42" s="116">
        <v>0</v>
      </c>
      <c r="O42" s="119">
        <v>0</v>
      </c>
      <c r="P42" s="112">
        <f t="shared" si="24"/>
        <v>0</v>
      </c>
      <c r="Q42" s="116">
        <v>0</v>
      </c>
      <c r="R42" s="120">
        <v>0</v>
      </c>
      <c r="S42" s="113">
        <f t="shared" si="25"/>
        <v>16</v>
      </c>
      <c r="T42" s="116">
        <v>16</v>
      </c>
      <c r="U42" s="116">
        <v>0</v>
      </c>
      <c r="V42" s="119">
        <v>0</v>
      </c>
      <c r="W42" s="112">
        <f t="shared" si="26"/>
        <v>0</v>
      </c>
      <c r="X42" s="117">
        <v>0</v>
      </c>
      <c r="Y42" s="118">
        <v>0</v>
      </c>
    </row>
    <row r="43" spans="1:25" ht="15" customHeight="1" x14ac:dyDescent="0.2">
      <c r="A43" s="100" t="s">
        <v>30</v>
      </c>
      <c r="B43" s="101" t="s">
        <v>2</v>
      </c>
      <c r="C43" s="102">
        <v>50021109</v>
      </c>
      <c r="D43" s="103" t="s">
        <v>134</v>
      </c>
      <c r="E43" s="104">
        <f t="shared" si="20"/>
        <v>197</v>
      </c>
      <c r="F43" s="113">
        <f t="shared" si="21"/>
        <v>24</v>
      </c>
      <c r="G43" s="116">
        <v>0</v>
      </c>
      <c r="H43" s="119">
        <v>24</v>
      </c>
      <c r="I43" s="112">
        <f t="shared" si="22"/>
        <v>173</v>
      </c>
      <c r="J43" s="116">
        <v>95</v>
      </c>
      <c r="K43" s="120">
        <v>78</v>
      </c>
      <c r="L43" s="113">
        <f t="shared" si="23"/>
        <v>0</v>
      </c>
      <c r="M43" s="116">
        <v>0</v>
      </c>
      <c r="N43" s="116">
        <v>0</v>
      </c>
      <c r="O43" s="119">
        <v>0</v>
      </c>
      <c r="P43" s="112">
        <f t="shared" si="24"/>
        <v>0</v>
      </c>
      <c r="Q43" s="116">
        <v>0</v>
      </c>
      <c r="R43" s="120">
        <v>0</v>
      </c>
      <c r="S43" s="113">
        <f t="shared" si="25"/>
        <v>0</v>
      </c>
      <c r="T43" s="116">
        <v>0</v>
      </c>
      <c r="U43" s="116">
        <v>0</v>
      </c>
      <c r="V43" s="119">
        <v>0</v>
      </c>
      <c r="W43" s="112">
        <f t="shared" si="26"/>
        <v>0</v>
      </c>
      <c r="X43" s="117">
        <v>0</v>
      </c>
      <c r="Y43" s="118">
        <v>0</v>
      </c>
    </row>
    <row r="44" spans="1:25" ht="15" customHeight="1" x14ac:dyDescent="0.2">
      <c r="A44" s="100" t="s">
        <v>12</v>
      </c>
      <c r="B44" s="101" t="s">
        <v>2</v>
      </c>
      <c r="C44" s="102">
        <v>50028383</v>
      </c>
      <c r="D44" s="103" t="s">
        <v>135</v>
      </c>
      <c r="E44" s="104">
        <f t="shared" si="20"/>
        <v>138</v>
      </c>
      <c r="F44" s="113">
        <f t="shared" si="21"/>
        <v>7</v>
      </c>
      <c r="G44" s="116">
        <v>0</v>
      </c>
      <c r="H44" s="119">
        <v>7</v>
      </c>
      <c r="I44" s="112">
        <f t="shared" si="22"/>
        <v>131</v>
      </c>
      <c r="J44" s="116">
        <v>69</v>
      </c>
      <c r="K44" s="120">
        <v>62</v>
      </c>
      <c r="L44" s="113">
        <f t="shared" si="23"/>
        <v>0</v>
      </c>
      <c r="M44" s="116">
        <v>0</v>
      </c>
      <c r="N44" s="116">
        <v>0</v>
      </c>
      <c r="O44" s="119">
        <v>0</v>
      </c>
      <c r="P44" s="112">
        <f t="shared" si="24"/>
        <v>0</v>
      </c>
      <c r="Q44" s="116">
        <v>0</v>
      </c>
      <c r="R44" s="120">
        <v>0</v>
      </c>
      <c r="S44" s="113">
        <f t="shared" si="25"/>
        <v>0</v>
      </c>
      <c r="T44" s="116">
        <v>0</v>
      </c>
      <c r="U44" s="116">
        <v>0</v>
      </c>
      <c r="V44" s="119">
        <v>0</v>
      </c>
      <c r="W44" s="112">
        <f t="shared" si="26"/>
        <v>0</v>
      </c>
      <c r="X44" s="117">
        <v>0</v>
      </c>
      <c r="Y44" s="118">
        <v>0</v>
      </c>
    </row>
    <row r="45" spans="1:25" ht="15" customHeight="1" x14ac:dyDescent="0.2">
      <c r="A45" s="100" t="s">
        <v>31</v>
      </c>
      <c r="B45" s="101" t="s">
        <v>2</v>
      </c>
      <c r="C45" s="102">
        <v>50021419</v>
      </c>
      <c r="D45" s="103" t="s">
        <v>106</v>
      </c>
      <c r="E45" s="104">
        <f t="shared" ref="E45:E53" si="27">SUM(F45+I45+L45+P45+S45+W45)</f>
        <v>117</v>
      </c>
      <c r="F45" s="113">
        <f t="shared" ref="F45:F53" si="28">SUM(G45:H45)</f>
        <v>0</v>
      </c>
      <c r="G45" s="116">
        <v>0</v>
      </c>
      <c r="H45" s="119">
        <v>0</v>
      </c>
      <c r="I45" s="112">
        <f t="shared" ref="I45:I53" si="29">SUM(J45:K45)</f>
        <v>82</v>
      </c>
      <c r="J45" s="116">
        <v>67</v>
      </c>
      <c r="K45" s="120">
        <v>15</v>
      </c>
      <c r="L45" s="113">
        <f t="shared" ref="L45:L53" si="30">SUM(M45:O45)</f>
        <v>0</v>
      </c>
      <c r="M45" s="116">
        <v>0</v>
      </c>
      <c r="N45" s="116">
        <v>0</v>
      </c>
      <c r="O45" s="119">
        <v>0</v>
      </c>
      <c r="P45" s="112">
        <f t="shared" ref="P45:P53" si="31">SUM(Q45:R45)</f>
        <v>0</v>
      </c>
      <c r="Q45" s="116">
        <v>0</v>
      </c>
      <c r="R45" s="120">
        <v>0</v>
      </c>
      <c r="S45" s="113">
        <f t="shared" ref="S45:S53" si="32">SUM(T45:V45)</f>
        <v>35</v>
      </c>
      <c r="T45" s="116">
        <v>35</v>
      </c>
      <c r="U45" s="116">
        <v>0</v>
      </c>
      <c r="V45" s="119">
        <v>0</v>
      </c>
      <c r="W45" s="112">
        <f t="shared" ref="W45:W53" si="33">SUM(X45:Y45)</f>
        <v>0</v>
      </c>
      <c r="X45" s="117">
        <v>0</v>
      </c>
      <c r="Y45" s="118">
        <v>0</v>
      </c>
    </row>
    <row r="46" spans="1:25" ht="15" customHeight="1" x14ac:dyDescent="0.2">
      <c r="A46" s="100" t="s">
        <v>14</v>
      </c>
      <c r="B46" s="101" t="s">
        <v>2</v>
      </c>
      <c r="C46" s="102">
        <v>50026828</v>
      </c>
      <c r="D46" s="103" t="s">
        <v>107</v>
      </c>
      <c r="E46" s="104">
        <f t="shared" si="27"/>
        <v>239</v>
      </c>
      <c r="F46" s="113">
        <f t="shared" si="28"/>
        <v>0</v>
      </c>
      <c r="G46" s="116">
        <v>0</v>
      </c>
      <c r="H46" s="119">
        <v>0</v>
      </c>
      <c r="I46" s="112">
        <f t="shared" si="29"/>
        <v>239</v>
      </c>
      <c r="J46" s="116">
        <v>131</v>
      </c>
      <c r="K46" s="120">
        <v>108</v>
      </c>
      <c r="L46" s="113">
        <f t="shared" si="30"/>
        <v>0</v>
      </c>
      <c r="M46" s="116">
        <v>0</v>
      </c>
      <c r="N46" s="116">
        <v>0</v>
      </c>
      <c r="O46" s="119">
        <v>0</v>
      </c>
      <c r="P46" s="112">
        <f t="shared" si="31"/>
        <v>0</v>
      </c>
      <c r="Q46" s="116">
        <v>0</v>
      </c>
      <c r="R46" s="120">
        <v>0</v>
      </c>
      <c r="S46" s="113">
        <f t="shared" si="32"/>
        <v>0</v>
      </c>
      <c r="T46" s="116">
        <v>0</v>
      </c>
      <c r="U46" s="116">
        <v>0</v>
      </c>
      <c r="V46" s="119">
        <v>0</v>
      </c>
      <c r="W46" s="112">
        <f t="shared" si="33"/>
        <v>0</v>
      </c>
      <c r="X46" s="117">
        <v>0</v>
      </c>
      <c r="Y46" s="118">
        <v>0</v>
      </c>
    </row>
    <row r="47" spans="1:25" ht="15" customHeight="1" x14ac:dyDescent="0.2">
      <c r="A47" s="100" t="s">
        <v>14</v>
      </c>
      <c r="B47" s="101" t="s">
        <v>2</v>
      </c>
      <c r="C47" s="102">
        <v>50014927</v>
      </c>
      <c r="D47" s="103" t="s">
        <v>108</v>
      </c>
      <c r="E47" s="104">
        <f t="shared" si="27"/>
        <v>220</v>
      </c>
      <c r="F47" s="113">
        <f t="shared" si="28"/>
        <v>0</v>
      </c>
      <c r="G47" s="116">
        <v>0</v>
      </c>
      <c r="H47" s="119">
        <v>0</v>
      </c>
      <c r="I47" s="112">
        <f t="shared" si="29"/>
        <v>220</v>
      </c>
      <c r="J47" s="116">
        <v>133</v>
      </c>
      <c r="K47" s="120">
        <v>87</v>
      </c>
      <c r="L47" s="113">
        <f t="shared" si="30"/>
        <v>0</v>
      </c>
      <c r="M47" s="116">
        <v>0</v>
      </c>
      <c r="N47" s="116">
        <v>0</v>
      </c>
      <c r="O47" s="119">
        <v>0</v>
      </c>
      <c r="P47" s="112">
        <f t="shared" si="31"/>
        <v>0</v>
      </c>
      <c r="Q47" s="116">
        <v>0</v>
      </c>
      <c r="R47" s="120">
        <v>0</v>
      </c>
      <c r="S47" s="113">
        <f t="shared" si="32"/>
        <v>0</v>
      </c>
      <c r="T47" s="116">
        <v>0</v>
      </c>
      <c r="U47" s="116">
        <v>0</v>
      </c>
      <c r="V47" s="119">
        <v>0</v>
      </c>
      <c r="W47" s="112">
        <f t="shared" si="33"/>
        <v>0</v>
      </c>
      <c r="X47" s="117">
        <v>0</v>
      </c>
      <c r="Y47" s="118">
        <v>0</v>
      </c>
    </row>
    <row r="48" spans="1:25" ht="15" customHeight="1" x14ac:dyDescent="0.2">
      <c r="A48" s="100" t="s">
        <v>14</v>
      </c>
      <c r="B48" s="101" t="s">
        <v>2</v>
      </c>
      <c r="C48" s="102">
        <v>50026810</v>
      </c>
      <c r="D48" s="103" t="s">
        <v>109</v>
      </c>
      <c r="E48" s="104">
        <f t="shared" si="27"/>
        <v>44</v>
      </c>
      <c r="F48" s="113">
        <f t="shared" si="28"/>
        <v>0</v>
      </c>
      <c r="G48" s="116">
        <v>0</v>
      </c>
      <c r="H48" s="119">
        <v>0</v>
      </c>
      <c r="I48" s="112">
        <f t="shared" si="29"/>
        <v>44</v>
      </c>
      <c r="J48" s="116">
        <v>44</v>
      </c>
      <c r="K48" s="120">
        <v>0</v>
      </c>
      <c r="L48" s="113">
        <f t="shared" si="30"/>
        <v>0</v>
      </c>
      <c r="M48" s="116">
        <v>0</v>
      </c>
      <c r="N48" s="116">
        <v>0</v>
      </c>
      <c r="O48" s="119">
        <v>0</v>
      </c>
      <c r="P48" s="112">
        <f t="shared" si="31"/>
        <v>0</v>
      </c>
      <c r="Q48" s="116">
        <v>0</v>
      </c>
      <c r="R48" s="120">
        <v>0</v>
      </c>
      <c r="S48" s="113">
        <f t="shared" si="32"/>
        <v>0</v>
      </c>
      <c r="T48" s="116">
        <v>0</v>
      </c>
      <c r="U48" s="116">
        <v>0</v>
      </c>
      <c r="V48" s="119">
        <v>0</v>
      </c>
      <c r="W48" s="112">
        <f t="shared" si="33"/>
        <v>0</v>
      </c>
      <c r="X48" s="117">
        <v>0</v>
      </c>
      <c r="Y48" s="118">
        <v>0</v>
      </c>
    </row>
    <row r="49" spans="1:25" ht="15" customHeight="1" x14ac:dyDescent="0.2">
      <c r="A49" s="100" t="s">
        <v>14</v>
      </c>
      <c r="B49" s="101" t="s">
        <v>2</v>
      </c>
      <c r="C49" s="102">
        <v>50026836</v>
      </c>
      <c r="D49" s="103" t="s">
        <v>110</v>
      </c>
      <c r="E49" s="104">
        <f t="shared" si="27"/>
        <v>349</v>
      </c>
      <c r="F49" s="113">
        <f t="shared" si="28"/>
        <v>0</v>
      </c>
      <c r="G49" s="116">
        <v>0</v>
      </c>
      <c r="H49" s="119">
        <v>0</v>
      </c>
      <c r="I49" s="112">
        <f t="shared" si="29"/>
        <v>349</v>
      </c>
      <c r="J49" s="116">
        <v>155</v>
      </c>
      <c r="K49" s="120">
        <v>194</v>
      </c>
      <c r="L49" s="113">
        <f t="shared" si="30"/>
        <v>0</v>
      </c>
      <c r="M49" s="116">
        <v>0</v>
      </c>
      <c r="N49" s="116">
        <v>0</v>
      </c>
      <c r="O49" s="119">
        <v>0</v>
      </c>
      <c r="P49" s="112">
        <f t="shared" si="31"/>
        <v>0</v>
      </c>
      <c r="Q49" s="116">
        <v>0</v>
      </c>
      <c r="R49" s="120">
        <v>0</v>
      </c>
      <c r="S49" s="113">
        <f t="shared" si="32"/>
        <v>0</v>
      </c>
      <c r="T49" s="116">
        <v>0</v>
      </c>
      <c r="U49" s="116">
        <v>0</v>
      </c>
      <c r="V49" s="119">
        <v>0</v>
      </c>
      <c r="W49" s="112">
        <f t="shared" si="33"/>
        <v>0</v>
      </c>
      <c r="X49" s="117">
        <v>0</v>
      </c>
      <c r="Y49" s="118">
        <v>0</v>
      </c>
    </row>
    <row r="50" spans="1:25" ht="15" customHeight="1" x14ac:dyDescent="0.2">
      <c r="A50" s="100" t="s">
        <v>15</v>
      </c>
      <c r="B50" s="101" t="s">
        <v>2</v>
      </c>
      <c r="C50" s="102">
        <v>50024531</v>
      </c>
      <c r="D50" s="103" t="s">
        <v>111</v>
      </c>
      <c r="E50" s="104">
        <f t="shared" si="27"/>
        <v>515</v>
      </c>
      <c r="F50" s="113">
        <f t="shared" si="28"/>
        <v>41</v>
      </c>
      <c r="G50" s="116">
        <v>0</v>
      </c>
      <c r="H50" s="119">
        <v>41</v>
      </c>
      <c r="I50" s="112">
        <f t="shared" si="29"/>
        <v>474</v>
      </c>
      <c r="J50" s="116">
        <v>290</v>
      </c>
      <c r="K50" s="120">
        <v>184</v>
      </c>
      <c r="L50" s="113">
        <f t="shared" si="30"/>
        <v>0</v>
      </c>
      <c r="M50" s="116">
        <v>0</v>
      </c>
      <c r="N50" s="116">
        <v>0</v>
      </c>
      <c r="O50" s="119">
        <v>0</v>
      </c>
      <c r="P50" s="112">
        <f t="shared" si="31"/>
        <v>0</v>
      </c>
      <c r="Q50" s="116">
        <v>0</v>
      </c>
      <c r="R50" s="120">
        <v>0</v>
      </c>
      <c r="S50" s="113">
        <f t="shared" si="32"/>
        <v>0</v>
      </c>
      <c r="T50" s="116">
        <v>0</v>
      </c>
      <c r="U50" s="116">
        <v>0</v>
      </c>
      <c r="V50" s="119">
        <v>0</v>
      </c>
      <c r="W50" s="112">
        <f t="shared" si="33"/>
        <v>0</v>
      </c>
      <c r="X50" s="117">
        <v>0</v>
      </c>
      <c r="Y50" s="118">
        <v>0</v>
      </c>
    </row>
    <row r="51" spans="1:25" ht="15" customHeight="1" x14ac:dyDescent="0.2">
      <c r="A51" s="100" t="s">
        <v>16</v>
      </c>
      <c r="B51" s="101" t="s">
        <v>2</v>
      </c>
      <c r="C51" s="102">
        <v>50027620</v>
      </c>
      <c r="D51" s="103" t="s">
        <v>112</v>
      </c>
      <c r="E51" s="104">
        <f t="shared" si="27"/>
        <v>1178</v>
      </c>
      <c r="F51" s="113">
        <f t="shared" si="28"/>
        <v>102</v>
      </c>
      <c r="G51" s="116">
        <v>0</v>
      </c>
      <c r="H51" s="119">
        <v>102</v>
      </c>
      <c r="I51" s="112">
        <f t="shared" si="29"/>
        <v>1000</v>
      </c>
      <c r="J51" s="116">
        <v>597</v>
      </c>
      <c r="K51" s="120">
        <v>403</v>
      </c>
      <c r="L51" s="113">
        <f t="shared" si="30"/>
        <v>0</v>
      </c>
      <c r="M51" s="116">
        <v>0</v>
      </c>
      <c r="N51" s="116">
        <v>0</v>
      </c>
      <c r="O51" s="119">
        <v>0</v>
      </c>
      <c r="P51" s="112">
        <f t="shared" si="31"/>
        <v>0</v>
      </c>
      <c r="Q51" s="116">
        <v>0</v>
      </c>
      <c r="R51" s="120">
        <v>0</v>
      </c>
      <c r="S51" s="113">
        <f t="shared" si="32"/>
        <v>76</v>
      </c>
      <c r="T51" s="116">
        <v>76</v>
      </c>
      <c r="U51" s="116">
        <v>0</v>
      </c>
      <c r="V51" s="119">
        <v>0</v>
      </c>
      <c r="W51" s="112">
        <f t="shared" si="33"/>
        <v>0</v>
      </c>
      <c r="X51" s="117">
        <v>0</v>
      </c>
      <c r="Y51" s="118">
        <v>0</v>
      </c>
    </row>
    <row r="52" spans="1:25" ht="15" customHeight="1" x14ac:dyDescent="0.2">
      <c r="A52" s="100" t="s">
        <v>16</v>
      </c>
      <c r="B52" s="101" t="s">
        <v>2</v>
      </c>
      <c r="C52" s="102">
        <v>50023624</v>
      </c>
      <c r="D52" s="103" t="s">
        <v>113</v>
      </c>
      <c r="E52" s="104">
        <f t="shared" si="27"/>
        <v>135</v>
      </c>
      <c r="F52" s="113">
        <f t="shared" si="28"/>
        <v>14</v>
      </c>
      <c r="G52" s="116">
        <v>0</v>
      </c>
      <c r="H52" s="119">
        <v>14</v>
      </c>
      <c r="I52" s="112">
        <f t="shared" si="29"/>
        <v>121</v>
      </c>
      <c r="J52" s="116">
        <v>68</v>
      </c>
      <c r="K52" s="120">
        <v>53</v>
      </c>
      <c r="L52" s="113">
        <f t="shared" si="30"/>
        <v>0</v>
      </c>
      <c r="M52" s="116">
        <v>0</v>
      </c>
      <c r="N52" s="116">
        <v>0</v>
      </c>
      <c r="O52" s="119">
        <v>0</v>
      </c>
      <c r="P52" s="112">
        <f t="shared" si="31"/>
        <v>0</v>
      </c>
      <c r="Q52" s="116">
        <v>0</v>
      </c>
      <c r="R52" s="120">
        <v>0</v>
      </c>
      <c r="S52" s="113">
        <f t="shared" si="32"/>
        <v>0</v>
      </c>
      <c r="T52" s="116">
        <v>0</v>
      </c>
      <c r="U52" s="116">
        <v>0</v>
      </c>
      <c r="V52" s="119">
        <v>0</v>
      </c>
      <c r="W52" s="112">
        <f t="shared" si="33"/>
        <v>0</v>
      </c>
      <c r="X52" s="117">
        <v>0</v>
      </c>
      <c r="Y52" s="118">
        <v>0</v>
      </c>
    </row>
    <row r="53" spans="1:25" ht="15" customHeight="1" x14ac:dyDescent="0.2">
      <c r="A53" s="100" t="s">
        <v>17</v>
      </c>
      <c r="B53" s="101" t="s">
        <v>2</v>
      </c>
      <c r="C53" s="102">
        <v>50021621</v>
      </c>
      <c r="D53" s="103" t="s">
        <v>114</v>
      </c>
      <c r="E53" s="104">
        <f t="shared" si="27"/>
        <v>106</v>
      </c>
      <c r="F53" s="113">
        <f t="shared" si="28"/>
        <v>11</v>
      </c>
      <c r="G53" s="116">
        <v>0</v>
      </c>
      <c r="H53" s="119">
        <v>11</v>
      </c>
      <c r="I53" s="112">
        <f t="shared" si="29"/>
        <v>95</v>
      </c>
      <c r="J53" s="116">
        <v>95</v>
      </c>
      <c r="K53" s="120">
        <v>0</v>
      </c>
      <c r="L53" s="113">
        <f t="shared" si="30"/>
        <v>0</v>
      </c>
      <c r="M53" s="116">
        <v>0</v>
      </c>
      <c r="N53" s="116">
        <v>0</v>
      </c>
      <c r="O53" s="119">
        <v>0</v>
      </c>
      <c r="P53" s="112">
        <f t="shared" si="31"/>
        <v>0</v>
      </c>
      <c r="Q53" s="116">
        <v>0</v>
      </c>
      <c r="R53" s="120">
        <v>0</v>
      </c>
      <c r="S53" s="113">
        <f t="shared" si="32"/>
        <v>0</v>
      </c>
      <c r="T53" s="116">
        <v>0</v>
      </c>
      <c r="U53" s="116">
        <v>0</v>
      </c>
      <c r="V53" s="119">
        <v>0</v>
      </c>
      <c r="W53" s="112">
        <f t="shared" si="33"/>
        <v>0</v>
      </c>
      <c r="X53" s="117">
        <v>0</v>
      </c>
      <c r="Y53" s="118">
        <v>0</v>
      </c>
    </row>
    <row r="54" spans="1:25" ht="15" customHeight="1" x14ac:dyDescent="0.2">
      <c r="A54" s="100" t="s">
        <v>32</v>
      </c>
      <c r="B54" s="101" t="s">
        <v>2</v>
      </c>
      <c r="C54" s="102">
        <v>50030647</v>
      </c>
      <c r="D54" s="103" t="s">
        <v>116</v>
      </c>
      <c r="E54" s="104">
        <f>SUM(F54+I54+L54+P54+S54+W54)</f>
        <v>343</v>
      </c>
      <c r="F54" s="113">
        <f>SUM(G54:H54)</f>
        <v>24</v>
      </c>
      <c r="G54" s="116">
        <v>0</v>
      </c>
      <c r="H54" s="119">
        <v>24</v>
      </c>
      <c r="I54" s="112">
        <f>SUM(J54:K54)</f>
        <v>319</v>
      </c>
      <c r="J54" s="116">
        <v>187</v>
      </c>
      <c r="K54" s="120">
        <v>132</v>
      </c>
      <c r="L54" s="113">
        <f>SUM(M54:O54)</f>
        <v>0</v>
      </c>
      <c r="M54" s="116">
        <v>0</v>
      </c>
      <c r="N54" s="116">
        <v>0</v>
      </c>
      <c r="O54" s="119">
        <v>0</v>
      </c>
      <c r="P54" s="112">
        <f>SUM(Q54:R54)</f>
        <v>0</v>
      </c>
      <c r="Q54" s="116">
        <v>0</v>
      </c>
      <c r="R54" s="120">
        <v>0</v>
      </c>
      <c r="S54" s="113">
        <f>SUM(T54:V54)</f>
        <v>0</v>
      </c>
      <c r="T54" s="116">
        <v>0</v>
      </c>
      <c r="U54" s="116">
        <v>0</v>
      </c>
      <c r="V54" s="119">
        <v>0</v>
      </c>
      <c r="W54" s="112">
        <f>SUM(X54:Y54)</f>
        <v>0</v>
      </c>
      <c r="X54" s="117">
        <v>0</v>
      </c>
      <c r="Y54" s="118">
        <v>0</v>
      </c>
    </row>
    <row r="55" spans="1:25" ht="15" customHeight="1" x14ac:dyDescent="0.2">
      <c r="A55" s="100" t="s">
        <v>32</v>
      </c>
      <c r="B55" s="101" t="s">
        <v>2</v>
      </c>
      <c r="C55" s="102">
        <v>50029860</v>
      </c>
      <c r="D55" s="103" t="s">
        <v>117</v>
      </c>
      <c r="E55" s="104">
        <f>SUM(F55+I55+L55+P55+S55+W55)</f>
        <v>117</v>
      </c>
      <c r="F55" s="113">
        <f>SUM(G55:H55)</f>
        <v>0</v>
      </c>
      <c r="G55" s="116">
        <v>0</v>
      </c>
      <c r="H55" s="119">
        <v>0</v>
      </c>
      <c r="I55" s="112">
        <f>SUM(J55:K55)</f>
        <v>117</v>
      </c>
      <c r="J55" s="116">
        <v>117</v>
      </c>
      <c r="K55" s="120">
        <v>0</v>
      </c>
      <c r="L55" s="113">
        <f>SUM(M55:O55)</f>
        <v>0</v>
      </c>
      <c r="M55" s="116">
        <v>0</v>
      </c>
      <c r="N55" s="116">
        <v>0</v>
      </c>
      <c r="O55" s="119">
        <v>0</v>
      </c>
      <c r="P55" s="112">
        <f>SUM(Q55:R55)</f>
        <v>0</v>
      </c>
      <c r="Q55" s="116">
        <v>0</v>
      </c>
      <c r="R55" s="120">
        <v>0</v>
      </c>
      <c r="S55" s="113">
        <f>SUM(T55:V55)</f>
        <v>0</v>
      </c>
      <c r="T55" s="116">
        <v>0</v>
      </c>
      <c r="U55" s="116">
        <v>0</v>
      </c>
      <c r="V55" s="119">
        <v>0</v>
      </c>
      <c r="W55" s="112">
        <f>SUM(X55:Y55)</f>
        <v>0</v>
      </c>
      <c r="X55" s="117">
        <v>0</v>
      </c>
      <c r="Y55" s="118">
        <v>0</v>
      </c>
    </row>
    <row r="56" spans="1:25" ht="15" customHeight="1" x14ac:dyDescent="0.2">
      <c r="A56" s="100" t="s">
        <v>18</v>
      </c>
      <c r="B56" s="101" t="s">
        <v>2</v>
      </c>
      <c r="C56" s="102">
        <v>50019244</v>
      </c>
      <c r="D56" s="103" t="s">
        <v>137</v>
      </c>
      <c r="E56" s="104">
        <f>SUM(F56+I56+L56+P56+S56+W56)</f>
        <v>72</v>
      </c>
      <c r="F56" s="113">
        <f>SUM(G56:H56)</f>
        <v>12</v>
      </c>
      <c r="G56" s="116">
        <v>0</v>
      </c>
      <c r="H56" s="119">
        <v>12</v>
      </c>
      <c r="I56" s="112">
        <f>SUM(J56:K56)</f>
        <v>60</v>
      </c>
      <c r="J56" s="116">
        <v>60</v>
      </c>
      <c r="K56" s="120">
        <v>0</v>
      </c>
      <c r="L56" s="113">
        <f>SUM(M56:O56)</f>
        <v>0</v>
      </c>
      <c r="M56" s="116">
        <v>0</v>
      </c>
      <c r="N56" s="116">
        <v>0</v>
      </c>
      <c r="O56" s="119">
        <v>0</v>
      </c>
      <c r="P56" s="112">
        <f>SUM(Q56:R56)</f>
        <v>0</v>
      </c>
      <c r="Q56" s="116">
        <v>0</v>
      </c>
      <c r="R56" s="120">
        <v>0</v>
      </c>
      <c r="S56" s="113">
        <f>SUM(T56:V56)</f>
        <v>0</v>
      </c>
      <c r="T56" s="116">
        <v>0</v>
      </c>
      <c r="U56" s="116">
        <v>0</v>
      </c>
      <c r="V56" s="119">
        <v>0</v>
      </c>
      <c r="W56" s="112">
        <f>SUM(X56:Y56)</f>
        <v>0</v>
      </c>
      <c r="X56" s="117">
        <v>0</v>
      </c>
      <c r="Y56" s="118">
        <v>0</v>
      </c>
    </row>
    <row r="57" spans="1:25" ht="15" customHeight="1" x14ac:dyDescent="0.2">
      <c r="A57" s="100" t="s">
        <v>18</v>
      </c>
      <c r="B57" s="101" t="s">
        <v>2</v>
      </c>
      <c r="C57" s="102">
        <v>50031201</v>
      </c>
      <c r="D57" s="103" t="s">
        <v>138</v>
      </c>
      <c r="E57" s="104">
        <f>SUM(F57+I57+L57+P57+S57+W57)</f>
        <v>180</v>
      </c>
      <c r="F57" s="113">
        <f>SUM(G57:H57)</f>
        <v>10</v>
      </c>
      <c r="G57" s="116">
        <v>0</v>
      </c>
      <c r="H57" s="119">
        <v>10</v>
      </c>
      <c r="I57" s="112">
        <f>SUM(J57:K57)</f>
        <v>170</v>
      </c>
      <c r="J57" s="116">
        <v>106</v>
      </c>
      <c r="K57" s="120">
        <v>64</v>
      </c>
      <c r="L57" s="113">
        <f>SUM(M57:O57)</f>
        <v>0</v>
      </c>
      <c r="M57" s="116">
        <v>0</v>
      </c>
      <c r="N57" s="116">
        <v>0</v>
      </c>
      <c r="O57" s="119">
        <v>0</v>
      </c>
      <c r="P57" s="112">
        <f>SUM(Q57:R57)</f>
        <v>0</v>
      </c>
      <c r="Q57" s="116">
        <v>0</v>
      </c>
      <c r="R57" s="120">
        <v>0</v>
      </c>
      <c r="S57" s="113">
        <f>SUM(T57:V57)</f>
        <v>0</v>
      </c>
      <c r="T57" s="116">
        <v>0</v>
      </c>
      <c r="U57" s="116">
        <v>0</v>
      </c>
      <c r="V57" s="119">
        <v>0</v>
      </c>
      <c r="W57" s="112">
        <f>SUM(X57:Y57)</f>
        <v>0</v>
      </c>
      <c r="X57" s="117">
        <v>0</v>
      </c>
      <c r="Y57" s="118">
        <v>0</v>
      </c>
    </row>
    <row r="58" spans="1:25" ht="15" customHeight="1" x14ac:dyDescent="0.2">
      <c r="A58" s="100" t="s">
        <v>19</v>
      </c>
      <c r="B58" s="101" t="s">
        <v>2</v>
      </c>
      <c r="C58" s="102">
        <v>50022369</v>
      </c>
      <c r="D58" s="103" t="s">
        <v>120</v>
      </c>
      <c r="E58" s="104">
        <f t="shared" ref="E58:E67" si="34">SUM(F58+I58+L58+P58+S58+W58)</f>
        <v>325</v>
      </c>
      <c r="F58" s="113">
        <f t="shared" ref="F58:F67" si="35">SUM(G58:H58)</f>
        <v>0</v>
      </c>
      <c r="G58" s="116">
        <v>0</v>
      </c>
      <c r="H58" s="119">
        <v>0</v>
      </c>
      <c r="I58" s="112">
        <f t="shared" ref="I58:I67" si="36">SUM(J58:K58)</f>
        <v>325</v>
      </c>
      <c r="J58" s="116">
        <v>197</v>
      </c>
      <c r="K58" s="120">
        <v>128</v>
      </c>
      <c r="L58" s="113">
        <f t="shared" ref="L58:L67" si="37">SUM(M58:O58)</f>
        <v>0</v>
      </c>
      <c r="M58" s="116">
        <v>0</v>
      </c>
      <c r="N58" s="116">
        <v>0</v>
      </c>
      <c r="O58" s="119">
        <v>0</v>
      </c>
      <c r="P58" s="112">
        <f t="shared" ref="P58:P67" si="38">SUM(Q58:R58)</f>
        <v>0</v>
      </c>
      <c r="Q58" s="116">
        <v>0</v>
      </c>
      <c r="R58" s="120">
        <v>0</v>
      </c>
      <c r="S58" s="113">
        <f t="shared" ref="S58:S67" si="39">SUM(T58:V58)</f>
        <v>0</v>
      </c>
      <c r="T58" s="116">
        <v>0</v>
      </c>
      <c r="U58" s="116">
        <v>0</v>
      </c>
      <c r="V58" s="119">
        <v>0</v>
      </c>
      <c r="W58" s="112">
        <f t="shared" ref="W58:W67" si="40">SUM(X58:Y58)</f>
        <v>0</v>
      </c>
      <c r="X58" s="117">
        <v>0</v>
      </c>
      <c r="Y58" s="118">
        <v>0</v>
      </c>
    </row>
    <row r="59" spans="1:25" ht="15" customHeight="1" x14ac:dyDescent="0.2">
      <c r="A59" s="100" t="s">
        <v>34</v>
      </c>
      <c r="B59" s="101" t="s">
        <v>2</v>
      </c>
      <c r="C59" s="102">
        <v>50009915</v>
      </c>
      <c r="D59" s="103" t="s">
        <v>121</v>
      </c>
      <c r="E59" s="104">
        <f t="shared" si="34"/>
        <v>476</v>
      </c>
      <c r="F59" s="113">
        <f t="shared" si="35"/>
        <v>0</v>
      </c>
      <c r="G59" s="116">
        <v>0</v>
      </c>
      <c r="H59" s="119">
        <v>0</v>
      </c>
      <c r="I59" s="112">
        <f t="shared" si="36"/>
        <v>476</v>
      </c>
      <c r="J59" s="116">
        <v>373</v>
      </c>
      <c r="K59" s="120">
        <v>103</v>
      </c>
      <c r="L59" s="113">
        <f t="shared" si="37"/>
        <v>0</v>
      </c>
      <c r="M59" s="116">
        <v>0</v>
      </c>
      <c r="N59" s="116">
        <v>0</v>
      </c>
      <c r="O59" s="119">
        <v>0</v>
      </c>
      <c r="P59" s="112">
        <f t="shared" si="38"/>
        <v>0</v>
      </c>
      <c r="Q59" s="116">
        <v>0</v>
      </c>
      <c r="R59" s="120">
        <v>0</v>
      </c>
      <c r="S59" s="113">
        <f t="shared" si="39"/>
        <v>0</v>
      </c>
      <c r="T59" s="116">
        <v>0</v>
      </c>
      <c r="U59" s="116">
        <v>0</v>
      </c>
      <c r="V59" s="119">
        <v>0</v>
      </c>
      <c r="W59" s="112">
        <f t="shared" si="40"/>
        <v>0</v>
      </c>
      <c r="X59" s="117">
        <v>0</v>
      </c>
      <c r="Y59" s="118">
        <v>0</v>
      </c>
    </row>
    <row r="60" spans="1:25" ht="15" customHeight="1" x14ac:dyDescent="0.2">
      <c r="A60" s="100" t="s">
        <v>34</v>
      </c>
      <c r="B60" s="101" t="s">
        <v>2</v>
      </c>
      <c r="C60" s="102">
        <v>50024892</v>
      </c>
      <c r="D60" s="103" t="s">
        <v>122</v>
      </c>
      <c r="E60" s="104">
        <f t="shared" si="34"/>
        <v>210</v>
      </c>
      <c r="F60" s="113">
        <f t="shared" si="35"/>
        <v>20</v>
      </c>
      <c r="G60" s="116">
        <v>0</v>
      </c>
      <c r="H60" s="119">
        <v>20</v>
      </c>
      <c r="I60" s="112">
        <f t="shared" si="36"/>
        <v>190</v>
      </c>
      <c r="J60" s="116">
        <v>102</v>
      </c>
      <c r="K60" s="120">
        <v>88</v>
      </c>
      <c r="L60" s="113">
        <f t="shared" si="37"/>
        <v>0</v>
      </c>
      <c r="M60" s="116">
        <v>0</v>
      </c>
      <c r="N60" s="116">
        <v>0</v>
      </c>
      <c r="O60" s="119">
        <v>0</v>
      </c>
      <c r="P60" s="112">
        <f t="shared" si="38"/>
        <v>0</v>
      </c>
      <c r="Q60" s="116">
        <v>0</v>
      </c>
      <c r="R60" s="120">
        <v>0</v>
      </c>
      <c r="S60" s="113">
        <f t="shared" si="39"/>
        <v>0</v>
      </c>
      <c r="T60" s="116">
        <v>0</v>
      </c>
      <c r="U60" s="116">
        <v>0</v>
      </c>
      <c r="V60" s="119">
        <v>0</v>
      </c>
      <c r="W60" s="112">
        <f t="shared" si="40"/>
        <v>0</v>
      </c>
      <c r="X60" s="117">
        <v>0</v>
      </c>
      <c r="Y60" s="118">
        <v>0</v>
      </c>
    </row>
    <row r="61" spans="1:25" ht="15" customHeight="1" x14ac:dyDescent="0.2">
      <c r="A61" s="100" t="s">
        <v>34</v>
      </c>
      <c r="B61" s="101" t="s">
        <v>2</v>
      </c>
      <c r="C61" s="102">
        <v>50009982</v>
      </c>
      <c r="D61" s="103" t="s">
        <v>123</v>
      </c>
      <c r="E61" s="104">
        <f t="shared" si="34"/>
        <v>108</v>
      </c>
      <c r="F61" s="113">
        <f t="shared" si="35"/>
        <v>0</v>
      </c>
      <c r="G61" s="116">
        <v>0</v>
      </c>
      <c r="H61" s="119">
        <v>0</v>
      </c>
      <c r="I61" s="112">
        <f t="shared" si="36"/>
        <v>108</v>
      </c>
      <c r="J61" s="116">
        <v>108</v>
      </c>
      <c r="K61" s="120">
        <v>0</v>
      </c>
      <c r="L61" s="113">
        <f t="shared" si="37"/>
        <v>0</v>
      </c>
      <c r="M61" s="116">
        <v>0</v>
      </c>
      <c r="N61" s="116">
        <v>0</v>
      </c>
      <c r="O61" s="119">
        <v>0</v>
      </c>
      <c r="P61" s="112">
        <f t="shared" si="38"/>
        <v>0</v>
      </c>
      <c r="Q61" s="116">
        <v>0</v>
      </c>
      <c r="R61" s="120">
        <v>0</v>
      </c>
      <c r="S61" s="113">
        <f t="shared" si="39"/>
        <v>0</v>
      </c>
      <c r="T61" s="116">
        <v>0</v>
      </c>
      <c r="U61" s="116">
        <v>0</v>
      </c>
      <c r="V61" s="119">
        <v>0</v>
      </c>
      <c r="W61" s="112">
        <f t="shared" si="40"/>
        <v>0</v>
      </c>
      <c r="X61" s="117">
        <v>0</v>
      </c>
      <c r="Y61" s="118">
        <v>0</v>
      </c>
    </row>
    <row r="62" spans="1:25" ht="15" customHeight="1" x14ac:dyDescent="0.2">
      <c r="A62" s="100" t="s">
        <v>34</v>
      </c>
      <c r="B62" s="101" t="s">
        <v>2</v>
      </c>
      <c r="C62" s="102">
        <v>50044826</v>
      </c>
      <c r="D62" s="103" t="s">
        <v>124</v>
      </c>
      <c r="E62" s="104">
        <f t="shared" si="34"/>
        <v>660</v>
      </c>
      <c r="F62" s="113">
        <f t="shared" si="35"/>
        <v>0</v>
      </c>
      <c r="G62" s="116">
        <v>0</v>
      </c>
      <c r="H62" s="119">
        <v>0</v>
      </c>
      <c r="I62" s="112">
        <f t="shared" si="36"/>
        <v>660</v>
      </c>
      <c r="J62" s="116">
        <v>296</v>
      </c>
      <c r="K62" s="120">
        <v>364</v>
      </c>
      <c r="L62" s="113">
        <f t="shared" si="37"/>
        <v>0</v>
      </c>
      <c r="M62" s="116">
        <v>0</v>
      </c>
      <c r="N62" s="116">
        <v>0</v>
      </c>
      <c r="O62" s="119">
        <v>0</v>
      </c>
      <c r="P62" s="112">
        <f t="shared" si="38"/>
        <v>0</v>
      </c>
      <c r="Q62" s="116">
        <v>0</v>
      </c>
      <c r="R62" s="120">
        <v>0</v>
      </c>
      <c r="S62" s="113">
        <f t="shared" si="39"/>
        <v>0</v>
      </c>
      <c r="T62" s="116">
        <v>0</v>
      </c>
      <c r="U62" s="116">
        <v>0</v>
      </c>
      <c r="V62" s="119">
        <v>0</v>
      </c>
      <c r="W62" s="112">
        <f t="shared" si="40"/>
        <v>0</v>
      </c>
      <c r="X62" s="117">
        <v>0</v>
      </c>
      <c r="Y62" s="118">
        <v>0</v>
      </c>
    </row>
    <row r="63" spans="1:25" ht="15" customHeight="1" x14ac:dyDescent="0.2">
      <c r="A63" s="100" t="s">
        <v>34</v>
      </c>
      <c r="B63" s="101" t="s">
        <v>2</v>
      </c>
      <c r="C63" s="102">
        <v>50026976</v>
      </c>
      <c r="D63" s="103" t="s">
        <v>125</v>
      </c>
      <c r="E63" s="104">
        <f t="shared" si="34"/>
        <v>361</v>
      </c>
      <c r="F63" s="113">
        <f t="shared" si="35"/>
        <v>23</v>
      </c>
      <c r="G63" s="116">
        <v>0</v>
      </c>
      <c r="H63" s="119">
        <v>23</v>
      </c>
      <c r="I63" s="112">
        <f t="shared" si="36"/>
        <v>338</v>
      </c>
      <c r="J63" s="116">
        <v>185</v>
      </c>
      <c r="K63" s="120">
        <v>153</v>
      </c>
      <c r="L63" s="113">
        <f t="shared" si="37"/>
        <v>0</v>
      </c>
      <c r="M63" s="116">
        <v>0</v>
      </c>
      <c r="N63" s="116">
        <v>0</v>
      </c>
      <c r="O63" s="119">
        <v>0</v>
      </c>
      <c r="P63" s="112">
        <f t="shared" si="38"/>
        <v>0</v>
      </c>
      <c r="Q63" s="116">
        <v>0</v>
      </c>
      <c r="R63" s="120">
        <v>0</v>
      </c>
      <c r="S63" s="113">
        <f t="shared" si="39"/>
        <v>0</v>
      </c>
      <c r="T63" s="116">
        <v>0</v>
      </c>
      <c r="U63" s="116">
        <v>0</v>
      </c>
      <c r="V63" s="119">
        <v>0</v>
      </c>
      <c r="W63" s="112">
        <f t="shared" si="40"/>
        <v>0</v>
      </c>
      <c r="X63" s="117">
        <v>0</v>
      </c>
      <c r="Y63" s="118">
        <v>0</v>
      </c>
    </row>
    <row r="64" spans="1:25" ht="15" customHeight="1" x14ac:dyDescent="0.2">
      <c r="A64" s="100" t="s">
        <v>34</v>
      </c>
      <c r="B64" s="101" t="s">
        <v>2</v>
      </c>
      <c r="C64" s="102">
        <v>50030523</v>
      </c>
      <c r="D64" s="103" t="s">
        <v>126</v>
      </c>
      <c r="E64" s="104">
        <f t="shared" si="34"/>
        <v>126</v>
      </c>
      <c r="F64" s="113">
        <f t="shared" si="35"/>
        <v>21</v>
      </c>
      <c r="G64" s="116">
        <v>0</v>
      </c>
      <c r="H64" s="119">
        <v>21</v>
      </c>
      <c r="I64" s="112">
        <f t="shared" si="36"/>
        <v>105</v>
      </c>
      <c r="J64" s="116">
        <v>44</v>
      </c>
      <c r="K64" s="120">
        <v>61</v>
      </c>
      <c r="L64" s="113">
        <f t="shared" si="37"/>
        <v>0</v>
      </c>
      <c r="M64" s="116">
        <v>0</v>
      </c>
      <c r="N64" s="116">
        <v>0</v>
      </c>
      <c r="O64" s="119">
        <v>0</v>
      </c>
      <c r="P64" s="112">
        <f t="shared" si="38"/>
        <v>0</v>
      </c>
      <c r="Q64" s="116">
        <v>0</v>
      </c>
      <c r="R64" s="120">
        <v>0</v>
      </c>
      <c r="S64" s="113">
        <f t="shared" si="39"/>
        <v>0</v>
      </c>
      <c r="T64" s="116">
        <v>0</v>
      </c>
      <c r="U64" s="116">
        <v>0</v>
      </c>
      <c r="V64" s="119">
        <v>0</v>
      </c>
      <c r="W64" s="112">
        <f t="shared" si="40"/>
        <v>0</v>
      </c>
      <c r="X64" s="117">
        <v>0</v>
      </c>
      <c r="Y64" s="118">
        <v>0</v>
      </c>
    </row>
    <row r="65" spans="1:25" ht="15" customHeight="1" x14ac:dyDescent="0.2">
      <c r="A65" s="100" t="s">
        <v>21</v>
      </c>
      <c r="B65" s="101" t="s">
        <v>2</v>
      </c>
      <c r="C65" s="102">
        <v>50010069</v>
      </c>
      <c r="D65" s="103" t="s">
        <v>127</v>
      </c>
      <c r="E65" s="104">
        <f t="shared" si="34"/>
        <v>96</v>
      </c>
      <c r="F65" s="113">
        <f t="shared" si="35"/>
        <v>21</v>
      </c>
      <c r="G65" s="116">
        <v>0</v>
      </c>
      <c r="H65" s="119">
        <v>21</v>
      </c>
      <c r="I65" s="112">
        <f t="shared" si="36"/>
        <v>75</v>
      </c>
      <c r="J65" s="116">
        <v>75</v>
      </c>
      <c r="K65" s="120">
        <v>0</v>
      </c>
      <c r="L65" s="113">
        <f t="shared" si="37"/>
        <v>0</v>
      </c>
      <c r="M65" s="116">
        <v>0</v>
      </c>
      <c r="N65" s="116">
        <v>0</v>
      </c>
      <c r="O65" s="119">
        <v>0</v>
      </c>
      <c r="P65" s="112">
        <f t="shared" si="38"/>
        <v>0</v>
      </c>
      <c r="Q65" s="116">
        <v>0</v>
      </c>
      <c r="R65" s="120">
        <v>0</v>
      </c>
      <c r="S65" s="113">
        <f t="shared" si="39"/>
        <v>0</v>
      </c>
      <c r="T65" s="116">
        <v>0</v>
      </c>
      <c r="U65" s="116">
        <v>0</v>
      </c>
      <c r="V65" s="119">
        <v>0</v>
      </c>
      <c r="W65" s="112">
        <f t="shared" si="40"/>
        <v>0</v>
      </c>
      <c r="X65" s="117">
        <v>0</v>
      </c>
      <c r="Y65" s="118">
        <v>0</v>
      </c>
    </row>
    <row r="66" spans="1:25" ht="15" customHeight="1" x14ac:dyDescent="0.2">
      <c r="A66" s="100" t="s">
        <v>21</v>
      </c>
      <c r="B66" s="101" t="s">
        <v>2</v>
      </c>
      <c r="C66" s="102">
        <v>50029533</v>
      </c>
      <c r="D66" s="103" t="s">
        <v>128</v>
      </c>
      <c r="E66" s="104">
        <f t="shared" si="34"/>
        <v>236</v>
      </c>
      <c r="F66" s="113">
        <f t="shared" si="35"/>
        <v>16</v>
      </c>
      <c r="G66" s="116">
        <v>0</v>
      </c>
      <c r="H66" s="119">
        <v>16</v>
      </c>
      <c r="I66" s="112">
        <f t="shared" si="36"/>
        <v>220</v>
      </c>
      <c r="J66" s="116">
        <v>122</v>
      </c>
      <c r="K66" s="120">
        <v>98</v>
      </c>
      <c r="L66" s="113">
        <f t="shared" si="37"/>
        <v>0</v>
      </c>
      <c r="M66" s="116">
        <v>0</v>
      </c>
      <c r="N66" s="116">
        <v>0</v>
      </c>
      <c r="O66" s="119">
        <v>0</v>
      </c>
      <c r="P66" s="112">
        <f t="shared" si="38"/>
        <v>0</v>
      </c>
      <c r="Q66" s="116">
        <v>0</v>
      </c>
      <c r="R66" s="120">
        <v>0</v>
      </c>
      <c r="S66" s="113">
        <f t="shared" si="39"/>
        <v>0</v>
      </c>
      <c r="T66" s="116">
        <v>0</v>
      </c>
      <c r="U66" s="116">
        <v>0</v>
      </c>
      <c r="V66" s="119">
        <v>0</v>
      </c>
      <c r="W66" s="112">
        <f t="shared" si="40"/>
        <v>0</v>
      </c>
      <c r="X66" s="117">
        <v>0</v>
      </c>
      <c r="Y66" s="118">
        <v>0</v>
      </c>
    </row>
    <row r="67" spans="1:25" ht="15" customHeight="1" x14ac:dyDescent="0.2">
      <c r="A67" s="100" t="s">
        <v>21</v>
      </c>
      <c r="B67" s="101" t="s">
        <v>2</v>
      </c>
      <c r="C67" s="102">
        <v>50031090</v>
      </c>
      <c r="D67" s="103" t="s">
        <v>129</v>
      </c>
      <c r="E67" s="104">
        <f t="shared" si="34"/>
        <v>291</v>
      </c>
      <c r="F67" s="113">
        <f t="shared" si="35"/>
        <v>18</v>
      </c>
      <c r="G67" s="116">
        <v>0</v>
      </c>
      <c r="H67" s="119">
        <v>18</v>
      </c>
      <c r="I67" s="112">
        <f t="shared" si="36"/>
        <v>273</v>
      </c>
      <c r="J67" s="116">
        <v>113</v>
      </c>
      <c r="K67" s="120">
        <v>160</v>
      </c>
      <c r="L67" s="113">
        <f t="shared" si="37"/>
        <v>0</v>
      </c>
      <c r="M67" s="116">
        <v>0</v>
      </c>
      <c r="N67" s="116">
        <v>0</v>
      </c>
      <c r="O67" s="119">
        <v>0</v>
      </c>
      <c r="P67" s="112">
        <f t="shared" si="38"/>
        <v>0</v>
      </c>
      <c r="Q67" s="116">
        <v>0</v>
      </c>
      <c r="R67" s="120">
        <v>0</v>
      </c>
      <c r="S67" s="113">
        <f t="shared" si="39"/>
        <v>0</v>
      </c>
      <c r="T67" s="116">
        <v>0</v>
      </c>
      <c r="U67" s="116">
        <v>0</v>
      </c>
      <c r="V67" s="119">
        <v>0</v>
      </c>
      <c r="W67" s="112">
        <f t="shared" si="40"/>
        <v>0</v>
      </c>
      <c r="X67" s="117">
        <v>0</v>
      </c>
      <c r="Y67" s="118">
        <v>0</v>
      </c>
    </row>
    <row r="69" spans="1:25" ht="15" customHeight="1" x14ac:dyDescent="0.2">
      <c r="A69" s="48" t="s">
        <v>67</v>
      </c>
    </row>
    <row r="70" spans="1:25" ht="15" customHeight="1" x14ac:dyDescent="0.2">
      <c r="A70" s="49" t="s">
        <v>201</v>
      </c>
    </row>
    <row r="71" spans="1:25" ht="15" customHeight="1" x14ac:dyDescent="0.2">
      <c r="A71" s="48" t="s">
        <v>141</v>
      </c>
    </row>
  </sheetData>
  <sheetProtection password="8130" sheet="1"/>
  <autoFilter ref="A13:HW71"/>
  <mergeCells count="20">
    <mergeCell ref="A14:A16"/>
    <mergeCell ref="A8:Y8"/>
    <mergeCell ref="A9:Y9"/>
    <mergeCell ref="A11:A13"/>
    <mergeCell ref="B11:B13"/>
    <mergeCell ref="C11:C13"/>
    <mergeCell ref="D11:D13"/>
    <mergeCell ref="E11:E13"/>
    <mergeCell ref="F11:H12"/>
    <mergeCell ref="I11:K12"/>
    <mergeCell ref="A4:Y4"/>
    <mergeCell ref="L11:O12"/>
    <mergeCell ref="A1:Y1"/>
    <mergeCell ref="A2:Y2"/>
    <mergeCell ref="A3:Y3"/>
    <mergeCell ref="A5:Y5"/>
    <mergeCell ref="A7:Y7"/>
    <mergeCell ref="P11:R12"/>
    <mergeCell ref="S11:V12"/>
    <mergeCell ref="W11:Y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W184"/>
  <sheetViews>
    <sheetView zoomScaleNormal="100" workbookViewId="0">
      <selection sqref="A1:Y1"/>
    </sheetView>
  </sheetViews>
  <sheetFormatPr defaultRowHeight="15" customHeight="1" x14ac:dyDescent="0.2"/>
  <cols>
    <col min="1" max="1" width="24.28515625" style="10" customWidth="1"/>
    <col min="2" max="3" width="9.7109375" style="19" customWidth="1"/>
    <col min="4" max="4" width="55.7109375" style="10" customWidth="1"/>
    <col min="5" max="5" width="10.7109375" style="11" customWidth="1"/>
    <col min="6" max="6" width="11.7109375" style="11" customWidth="1"/>
    <col min="7" max="16" width="11.7109375" style="12" customWidth="1"/>
    <col min="17" max="17" width="13.7109375" style="12" customWidth="1"/>
    <col min="18" max="19" width="11.7109375" style="12" customWidth="1"/>
    <col min="20" max="23" width="11.7109375" style="13" customWidth="1"/>
    <col min="24" max="25" width="11.7109375" style="12" customWidth="1"/>
    <col min="26" max="16384" width="9.140625" style="10"/>
  </cols>
  <sheetData>
    <row r="1" spans="1:231" s="3" customFormat="1" ht="15" customHeight="1" x14ac:dyDescent="0.2">
      <c r="A1" s="277" t="s">
        <v>35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</row>
    <row r="2" spans="1:231" s="3" customFormat="1" ht="15" customHeight="1" x14ac:dyDescent="0.2">
      <c r="A2" s="277" t="s">
        <v>36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</row>
    <row r="3" spans="1:231" s="3" customFormat="1" ht="15" customHeight="1" x14ac:dyDescent="0.2">
      <c r="A3" s="277" t="s">
        <v>65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</row>
    <row r="4" spans="1:231" s="3" customFormat="1" ht="15" customHeight="1" x14ac:dyDescent="0.2">
      <c r="A4" s="277" t="s">
        <v>200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</row>
    <row r="5" spans="1:231" s="3" customFormat="1" ht="15" customHeight="1" x14ac:dyDescent="0.2">
      <c r="A5" s="277" t="s">
        <v>37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</row>
    <row r="6" spans="1:231" s="5" customFormat="1" ht="15" customHeight="1" x14ac:dyDescent="0.2">
      <c r="A6" s="4"/>
      <c r="B6" s="1"/>
      <c r="C6" s="6"/>
      <c r="D6" s="6"/>
      <c r="E6" s="7"/>
      <c r="F6" s="7"/>
      <c r="G6" s="7"/>
      <c r="H6" s="7"/>
      <c r="I6" s="134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31" s="8" customFormat="1" ht="15" customHeight="1" x14ac:dyDescent="0.2">
      <c r="A7" s="274" t="s">
        <v>215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</row>
    <row r="8" spans="1:231" s="8" customFormat="1" ht="15" customHeight="1" x14ac:dyDescent="0.2">
      <c r="A8" s="274" t="s">
        <v>74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</row>
    <row r="9" spans="1:231" s="8" customFormat="1" ht="15" customHeight="1" x14ac:dyDescent="0.2">
      <c r="A9" s="274" t="s">
        <v>52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</row>
    <row r="10" spans="1:231" s="4" customFormat="1" ht="15" customHeight="1" thickBot="1" x14ac:dyDescent="0.25">
      <c r="B10" s="1"/>
      <c r="C10" s="1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31" s="2" customFormat="1" ht="15" customHeight="1" x14ac:dyDescent="0.2">
      <c r="A11" s="275" t="s">
        <v>59</v>
      </c>
      <c r="B11" s="275" t="s">
        <v>60</v>
      </c>
      <c r="C11" s="296" t="s">
        <v>38</v>
      </c>
      <c r="D11" s="275" t="s">
        <v>58</v>
      </c>
      <c r="E11" s="299" t="s">
        <v>39</v>
      </c>
      <c r="F11" s="302" t="s">
        <v>49</v>
      </c>
      <c r="G11" s="303"/>
      <c r="H11" s="304"/>
      <c r="I11" s="288" t="s">
        <v>50</v>
      </c>
      <c r="J11" s="289"/>
      <c r="K11" s="292"/>
      <c r="L11" s="316" t="s">
        <v>40</v>
      </c>
      <c r="M11" s="317"/>
      <c r="N11" s="317"/>
      <c r="O11" s="317"/>
      <c r="P11" s="282" t="s">
        <v>41</v>
      </c>
      <c r="Q11" s="283"/>
      <c r="R11" s="284"/>
      <c r="S11" s="288" t="s">
        <v>57</v>
      </c>
      <c r="T11" s="289"/>
      <c r="U11" s="289"/>
      <c r="V11" s="292"/>
      <c r="W11" s="288" t="s">
        <v>51</v>
      </c>
      <c r="X11" s="289"/>
      <c r="Y11" s="292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</row>
    <row r="12" spans="1:231" s="1" customFormat="1" ht="15" customHeight="1" thickBot="1" x14ac:dyDescent="0.25">
      <c r="A12" s="276"/>
      <c r="B12" s="276"/>
      <c r="C12" s="297"/>
      <c r="D12" s="276"/>
      <c r="E12" s="300"/>
      <c r="F12" s="305"/>
      <c r="G12" s="306"/>
      <c r="H12" s="307"/>
      <c r="I12" s="290"/>
      <c r="J12" s="291"/>
      <c r="K12" s="314"/>
      <c r="L12" s="318"/>
      <c r="M12" s="319"/>
      <c r="N12" s="319"/>
      <c r="O12" s="319"/>
      <c r="P12" s="285"/>
      <c r="Q12" s="286"/>
      <c r="R12" s="287"/>
      <c r="S12" s="290"/>
      <c r="T12" s="291"/>
      <c r="U12" s="291"/>
      <c r="V12" s="314"/>
      <c r="W12" s="293"/>
      <c r="X12" s="294"/>
      <c r="Y12" s="295"/>
    </row>
    <row r="13" spans="1:231" s="15" customFormat="1" ht="30" customHeight="1" thickBot="1" x14ac:dyDescent="0.25">
      <c r="A13" s="276"/>
      <c r="B13" s="276"/>
      <c r="C13" s="298"/>
      <c r="D13" s="276"/>
      <c r="E13" s="301"/>
      <c r="F13" s="21" t="s">
        <v>54</v>
      </c>
      <c r="G13" s="22" t="s">
        <v>42</v>
      </c>
      <c r="H13" s="23" t="s">
        <v>43</v>
      </c>
      <c r="I13" s="16" t="s">
        <v>54</v>
      </c>
      <c r="J13" s="17" t="s">
        <v>55</v>
      </c>
      <c r="K13" s="18" t="s">
        <v>56</v>
      </c>
      <c r="L13" s="133" t="s">
        <v>54</v>
      </c>
      <c r="M13" s="17" t="s">
        <v>63</v>
      </c>
      <c r="N13" s="17" t="s">
        <v>64</v>
      </c>
      <c r="O13" s="24" t="s">
        <v>47</v>
      </c>
      <c r="P13" s="16" t="s">
        <v>54</v>
      </c>
      <c r="Q13" s="17" t="s">
        <v>53</v>
      </c>
      <c r="R13" s="24" t="s">
        <v>48</v>
      </c>
      <c r="S13" s="16" t="s">
        <v>54</v>
      </c>
      <c r="T13" s="17" t="s">
        <v>50</v>
      </c>
      <c r="U13" s="17" t="s">
        <v>40</v>
      </c>
      <c r="V13" s="24" t="s">
        <v>44</v>
      </c>
      <c r="W13" s="16" t="s">
        <v>54</v>
      </c>
      <c r="X13" s="17" t="s">
        <v>45</v>
      </c>
      <c r="Y13" s="18" t="s">
        <v>46</v>
      </c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</row>
    <row r="14" spans="1:231" s="14" customFormat="1" ht="15" customHeight="1" x14ac:dyDescent="0.2">
      <c r="A14" s="320" t="s">
        <v>61</v>
      </c>
      <c r="B14" s="29" t="s">
        <v>62</v>
      </c>
      <c r="C14" s="35"/>
      <c r="D14" s="37"/>
      <c r="E14" s="174">
        <f t="shared" ref="E14:E19" si="0">SUM(F14+I14+L14+P14+S14+W14)</f>
        <v>13845</v>
      </c>
      <c r="F14" s="76">
        <f t="shared" ref="F14:F19" si="1">SUM(G14:H14)</f>
        <v>864</v>
      </c>
      <c r="G14" s="74">
        <f>SUM(G15:G16)</f>
        <v>0</v>
      </c>
      <c r="H14" s="77">
        <f>SUM(H15:H16)</f>
        <v>864</v>
      </c>
      <c r="I14" s="76">
        <f t="shared" ref="I14:I19" si="2">SUM(J14:K14)</f>
        <v>12653</v>
      </c>
      <c r="J14" s="74">
        <f>SUM(J15:J16)</f>
        <v>7521</v>
      </c>
      <c r="K14" s="77">
        <f>SUM(K15:K16)</f>
        <v>5132</v>
      </c>
      <c r="L14" s="170">
        <f t="shared" ref="L14:L19" si="3">SUM(M14:O14)</f>
        <v>0</v>
      </c>
      <c r="M14" s="74">
        <f>SUM(M15:M16)</f>
        <v>0</v>
      </c>
      <c r="N14" s="74">
        <f>SUM(N15:N16)</f>
        <v>0</v>
      </c>
      <c r="O14" s="77">
        <f>SUM(O15:O16)</f>
        <v>0</v>
      </c>
      <c r="P14" s="76">
        <f t="shared" ref="P14:P19" si="4">SUM(Q14:R14)</f>
        <v>0</v>
      </c>
      <c r="Q14" s="74">
        <f>SUM(Q15:Q16)</f>
        <v>0</v>
      </c>
      <c r="R14" s="77">
        <f>SUM(R15:R16)</f>
        <v>0</v>
      </c>
      <c r="S14" s="170">
        <f t="shared" ref="S14:S19" si="5">SUM(T14:V14)</f>
        <v>328</v>
      </c>
      <c r="T14" s="74">
        <f>SUM(T15:T16)</f>
        <v>328</v>
      </c>
      <c r="U14" s="74">
        <f>SUM(U15:U16)</f>
        <v>0</v>
      </c>
      <c r="V14" s="77">
        <f>SUM(V15:V16)</f>
        <v>0</v>
      </c>
      <c r="W14" s="76">
        <f t="shared" ref="W14:W19" si="6">SUM(X14:Y14)</f>
        <v>0</v>
      </c>
      <c r="X14" s="74">
        <f>SUM(X15:X16)</f>
        <v>0</v>
      </c>
      <c r="Y14" s="77">
        <f>SUM(Y15:Y16)</f>
        <v>0</v>
      </c>
    </row>
    <row r="15" spans="1:231" s="14" customFormat="1" ht="15" customHeight="1" x14ac:dyDescent="0.2">
      <c r="A15" s="321"/>
      <c r="B15" s="30" t="s">
        <v>0</v>
      </c>
      <c r="C15" s="36"/>
      <c r="D15" s="38"/>
      <c r="E15" s="175">
        <f t="shared" si="0"/>
        <v>0</v>
      </c>
      <c r="F15" s="33">
        <f t="shared" si="1"/>
        <v>0</v>
      </c>
      <c r="G15" s="25">
        <v>0</v>
      </c>
      <c r="H15" s="26">
        <v>0</v>
      </c>
      <c r="I15" s="33">
        <f t="shared" si="2"/>
        <v>0</v>
      </c>
      <c r="J15" s="25">
        <v>0</v>
      </c>
      <c r="K15" s="26">
        <v>0</v>
      </c>
      <c r="L15" s="95">
        <f t="shared" si="3"/>
        <v>0</v>
      </c>
      <c r="M15" s="25">
        <v>0</v>
      </c>
      <c r="N15" s="25">
        <v>0</v>
      </c>
      <c r="O15" s="26">
        <v>0</v>
      </c>
      <c r="P15" s="33">
        <f t="shared" si="4"/>
        <v>0</v>
      </c>
      <c r="Q15" s="25">
        <v>0</v>
      </c>
      <c r="R15" s="26">
        <v>0</v>
      </c>
      <c r="S15" s="95">
        <f t="shared" si="5"/>
        <v>0</v>
      </c>
      <c r="T15" s="25">
        <v>0</v>
      </c>
      <c r="U15" s="25">
        <v>0</v>
      </c>
      <c r="V15" s="26">
        <v>0</v>
      </c>
      <c r="W15" s="33">
        <f t="shared" si="6"/>
        <v>0</v>
      </c>
      <c r="X15" s="25">
        <v>0</v>
      </c>
      <c r="Y15" s="26">
        <v>0</v>
      </c>
    </row>
    <row r="16" spans="1:231" s="14" customFormat="1" ht="15" customHeight="1" thickBot="1" x14ac:dyDescent="0.25">
      <c r="A16" s="322"/>
      <c r="B16" s="121" t="s">
        <v>2</v>
      </c>
      <c r="C16" s="36"/>
      <c r="D16" s="38"/>
      <c r="E16" s="176">
        <f t="shared" si="0"/>
        <v>13845</v>
      </c>
      <c r="F16" s="34">
        <f t="shared" si="1"/>
        <v>864</v>
      </c>
      <c r="G16" s="27">
        <f>SUM(G17:G67)</f>
        <v>0</v>
      </c>
      <c r="H16" s="28">
        <f>SUM(H17:H67)</f>
        <v>864</v>
      </c>
      <c r="I16" s="34">
        <f t="shared" si="2"/>
        <v>12653</v>
      </c>
      <c r="J16" s="27">
        <f>SUM(J17:J67)</f>
        <v>7521</v>
      </c>
      <c r="K16" s="28">
        <f>SUM(K17:K67)</f>
        <v>5132</v>
      </c>
      <c r="L16" s="34">
        <f t="shared" si="3"/>
        <v>0</v>
      </c>
      <c r="M16" s="27">
        <f>SUM(M17:M67)</f>
        <v>0</v>
      </c>
      <c r="N16" s="27">
        <f>SUM(N17:N67)</f>
        <v>0</v>
      </c>
      <c r="O16" s="28">
        <f>SUM(O17:O67)</f>
        <v>0</v>
      </c>
      <c r="P16" s="34">
        <f t="shared" si="4"/>
        <v>0</v>
      </c>
      <c r="Q16" s="27">
        <f>SUM(Q17:Q67)</f>
        <v>0</v>
      </c>
      <c r="R16" s="28">
        <f>SUM(R17:R67)</f>
        <v>0</v>
      </c>
      <c r="S16" s="34">
        <f t="shared" si="5"/>
        <v>328</v>
      </c>
      <c r="T16" s="27">
        <f>SUM(T17:T67)</f>
        <v>328</v>
      </c>
      <c r="U16" s="27">
        <f>SUM(U17:U67)</f>
        <v>0</v>
      </c>
      <c r="V16" s="28">
        <f>SUM(V17:V67)</f>
        <v>0</v>
      </c>
      <c r="W16" s="34">
        <f t="shared" si="6"/>
        <v>0</v>
      </c>
      <c r="X16" s="27">
        <f>SUM(X17:X67)</f>
        <v>0</v>
      </c>
      <c r="Y16" s="28">
        <f>SUM(Y17:Y67)</f>
        <v>0</v>
      </c>
    </row>
    <row r="17" spans="1:25" ht="15" customHeight="1" x14ac:dyDescent="0.2">
      <c r="A17" s="132" t="s">
        <v>22</v>
      </c>
      <c r="B17" s="125" t="s">
        <v>2</v>
      </c>
      <c r="C17" s="126">
        <v>50001361</v>
      </c>
      <c r="D17" s="172" t="s">
        <v>76</v>
      </c>
      <c r="E17" s="173">
        <f t="shared" si="0"/>
        <v>198</v>
      </c>
      <c r="F17" s="177">
        <f t="shared" si="1"/>
        <v>10</v>
      </c>
      <c r="G17" s="168">
        <v>0</v>
      </c>
      <c r="H17" s="169">
        <v>10</v>
      </c>
      <c r="I17" s="93">
        <f t="shared" si="2"/>
        <v>188</v>
      </c>
      <c r="J17" s="165">
        <v>89</v>
      </c>
      <c r="K17" s="166">
        <v>99</v>
      </c>
      <c r="L17" s="167">
        <f t="shared" si="3"/>
        <v>0</v>
      </c>
      <c r="M17" s="168">
        <v>0</v>
      </c>
      <c r="N17" s="168">
        <v>0</v>
      </c>
      <c r="O17" s="169">
        <v>0</v>
      </c>
      <c r="P17" s="93">
        <f t="shared" si="4"/>
        <v>0</v>
      </c>
      <c r="Q17" s="168">
        <v>0</v>
      </c>
      <c r="R17" s="171">
        <v>0</v>
      </c>
      <c r="S17" s="167">
        <f t="shared" si="5"/>
        <v>0</v>
      </c>
      <c r="T17" s="168">
        <v>0</v>
      </c>
      <c r="U17" s="168">
        <v>0</v>
      </c>
      <c r="V17" s="169">
        <v>0</v>
      </c>
      <c r="W17" s="93">
        <f t="shared" si="6"/>
        <v>0</v>
      </c>
      <c r="X17" s="168">
        <v>0</v>
      </c>
      <c r="Y17" s="171">
        <v>0</v>
      </c>
    </row>
    <row r="18" spans="1:25" ht="15" customHeight="1" x14ac:dyDescent="0.2">
      <c r="A18" s="132" t="s">
        <v>22</v>
      </c>
      <c r="B18" s="125" t="s">
        <v>2</v>
      </c>
      <c r="C18" s="126">
        <v>50001469</v>
      </c>
      <c r="D18" s="172" t="s">
        <v>77</v>
      </c>
      <c r="E18" s="128">
        <f t="shared" si="0"/>
        <v>116</v>
      </c>
      <c r="F18" s="127">
        <f t="shared" si="1"/>
        <v>10</v>
      </c>
      <c r="G18" s="122">
        <v>0</v>
      </c>
      <c r="H18" s="129">
        <v>10</v>
      </c>
      <c r="I18" s="90">
        <f t="shared" si="2"/>
        <v>106</v>
      </c>
      <c r="J18" s="135">
        <v>49</v>
      </c>
      <c r="K18" s="131">
        <v>57</v>
      </c>
      <c r="L18" s="130">
        <f t="shared" si="3"/>
        <v>0</v>
      </c>
      <c r="M18" s="122">
        <v>0</v>
      </c>
      <c r="N18" s="122">
        <v>0</v>
      </c>
      <c r="O18" s="129">
        <v>0</v>
      </c>
      <c r="P18" s="90">
        <f t="shared" si="4"/>
        <v>0</v>
      </c>
      <c r="Q18" s="122">
        <v>0</v>
      </c>
      <c r="R18" s="123">
        <v>0</v>
      </c>
      <c r="S18" s="130">
        <f t="shared" si="5"/>
        <v>0</v>
      </c>
      <c r="T18" s="122">
        <v>0</v>
      </c>
      <c r="U18" s="122">
        <v>0</v>
      </c>
      <c r="V18" s="129">
        <v>0</v>
      </c>
      <c r="W18" s="90">
        <f t="shared" si="6"/>
        <v>0</v>
      </c>
      <c r="X18" s="122">
        <v>0</v>
      </c>
      <c r="Y18" s="123">
        <v>0</v>
      </c>
    </row>
    <row r="19" spans="1:25" ht="15" customHeight="1" x14ac:dyDescent="0.2">
      <c r="A19" s="132" t="s">
        <v>23</v>
      </c>
      <c r="B19" s="125" t="s">
        <v>2</v>
      </c>
      <c r="C19" s="126">
        <v>50012800</v>
      </c>
      <c r="D19" s="172" t="s">
        <v>78</v>
      </c>
      <c r="E19" s="128">
        <f t="shared" si="0"/>
        <v>115</v>
      </c>
      <c r="F19" s="127">
        <f t="shared" si="1"/>
        <v>0</v>
      </c>
      <c r="G19" s="122">
        <v>0</v>
      </c>
      <c r="H19" s="129">
        <v>0</v>
      </c>
      <c r="I19" s="90">
        <f t="shared" si="2"/>
        <v>115</v>
      </c>
      <c r="J19" s="135">
        <v>115</v>
      </c>
      <c r="K19" s="131">
        <v>0</v>
      </c>
      <c r="L19" s="130">
        <f t="shared" si="3"/>
        <v>0</v>
      </c>
      <c r="M19" s="122">
        <v>0</v>
      </c>
      <c r="N19" s="122">
        <v>0</v>
      </c>
      <c r="O19" s="129">
        <v>0</v>
      </c>
      <c r="P19" s="90">
        <f t="shared" si="4"/>
        <v>0</v>
      </c>
      <c r="Q19" s="122">
        <v>0</v>
      </c>
      <c r="R19" s="123">
        <v>0</v>
      </c>
      <c r="S19" s="130">
        <f t="shared" si="5"/>
        <v>0</v>
      </c>
      <c r="T19" s="122">
        <v>0</v>
      </c>
      <c r="U19" s="122">
        <v>0</v>
      </c>
      <c r="V19" s="129">
        <v>0</v>
      </c>
      <c r="W19" s="90">
        <f t="shared" si="6"/>
        <v>0</v>
      </c>
      <c r="X19" s="122">
        <v>0</v>
      </c>
      <c r="Y19" s="123">
        <v>0</v>
      </c>
    </row>
    <row r="20" spans="1:25" ht="15" customHeight="1" x14ac:dyDescent="0.2">
      <c r="A20" s="132" t="s">
        <v>3</v>
      </c>
      <c r="B20" s="125" t="s">
        <v>2</v>
      </c>
      <c r="C20" s="126">
        <v>50029770</v>
      </c>
      <c r="D20" s="172" t="s">
        <v>79</v>
      </c>
      <c r="E20" s="128">
        <f t="shared" ref="E20:E31" si="7">SUM(F20+I20+L20+P20+S20+W20)</f>
        <v>189</v>
      </c>
      <c r="F20" s="127">
        <f t="shared" ref="F20:F31" si="8">SUM(G20:H20)</f>
        <v>15</v>
      </c>
      <c r="G20" s="122">
        <v>0</v>
      </c>
      <c r="H20" s="129">
        <v>15</v>
      </c>
      <c r="I20" s="90">
        <f t="shared" ref="I20:I31" si="9">SUM(J20:K20)</f>
        <v>154</v>
      </c>
      <c r="J20" s="135">
        <v>79</v>
      </c>
      <c r="K20" s="131">
        <v>75</v>
      </c>
      <c r="L20" s="130">
        <f t="shared" ref="L20:L31" si="10">SUM(M20:O20)</f>
        <v>0</v>
      </c>
      <c r="M20" s="122">
        <v>0</v>
      </c>
      <c r="N20" s="122">
        <v>0</v>
      </c>
      <c r="O20" s="129">
        <v>0</v>
      </c>
      <c r="P20" s="90">
        <f t="shared" ref="P20:P31" si="11">SUM(Q20:R20)</f>
        <v>0</v>
      </c>
      <c r="Q20" s="122">
        <v>0</v>
      </c>
      <c r="R20" s="123">
        <v>0</v>
      </c>
      <c r="S20" s="130">
        <f t="shared" ref="S20:S31" si="12">SUM(T20:V20)</f>
        <v>20</v>
      </c>
      <c r="T20" s="122">
        <v>20</v>
      </c>
      <c r="U20" s="122">
        <v>0</v>
      </c>
      <c r="V20" s="129">
        <v>0</v>
      </c>
      <c r="W20" s="90">
        <f t="shared" ref="W20:W31" si="13">SUM(X20:Y20)</f>
        <v>0</v>
      </c>
      <c r="X20" s="122">
        <v>0</v>
      </c>
      <c r="Y20" s="123">
        <v>0</v>
      </c>
    </row>
    <row r="21" spans="1:25" ht="15" customHeight="1" x14ac:dyDescent="0.2">
      <c r="A21" s="132" t="s">
        <v>4</v>
      </c>
      <c r="B21" s="125" t="s">
        <v>2</v>
      </c>
      <c r="C21" s="126">
        <v>50029983</v>
      </c>
      <c r="D21" s="172" t="s">
        <v>80</v>
      </c>
      <c r="E21" s="128">
        <f t="shared" si="7"/>
        <v>277</v>
      </c>
      <c r="F21" s="127">
        <f t="shared" si="8"/>
        <v>18</v>
      </c>
      <c r="G21" s="122">
        <v>0</v>
      </c>
      <c r="H21" s="129">
        <v>18</v>
      </c>
      <c r="I21" s="90">
        <f t="shared" si="9"/>
        <v>228</v>
      </c>
      <c r="J21" s="135">
        <v>115</v>
      </c>
      <c r="K21" s="131">
        <v>113</v>
      </c>
      <c r="L21" s="130">
        <f t="shared" si="10"/>
        <v>0</v>
      </c>
      <c r="M21" s="122">
        <v>0</v>
      </c>
      <c r="N21" s="122">
        <v>0</v>
      </c>
      <c r="O21" s="129">
        <v>0</v>
      </c>
      <c r="P21" s="90">
        <f t="shared" si="11"/>
        <v>0</v>
      </c>
      <c r="Q21" s="122">
        <v>0</v>
      </c>
      <c r="R21" s="123">
        <v>0</v>
      </c>
      <c r="S21" s="130">
        <f t="shared" si="12"/>
        <v>31</v>
      </c>
      <c r="T21" s="122">
        <v>31</v>
      </c>
      <c r="U21" s="122">
        <v>0</v>
      </c>
      <c r="V21" s="129">
        <v>0</v>
      </c>
      <c r="W21" s="90">
        <f t="shared" si="13"/>
        <v>0</v>
      </c>
      <c r="X21" s="122">
        <v>0</v>
      </c>
      <c r="Y21" s="123">
        <v>0</v>
      </c>
    </row>
    <row r="22" spans="1:25" ht="15" customHeight="1" x14ac:dyDescent="0.2">
      <c r="A22" s="132" t="s">
        <v>4</v>
      </c>
      <c r="B22" s="125" t="s">
        <v>2</v>
      </c>
      <c r="C22" s="126">
        <v>50013076</v>
      </c>
      <c r="D22" s="172" t="s">
        <v>81</v>
      </c>
      <c r="E22" s="128">
        <f t="shared" si="7"/>
        <v>150</v>
      </c>
      <c r="F22" s="127">
        <f t="shared" si="8"/>
        <v>17</v>
      </c>
      <c r="G22" s="122">
        <v>0</v>
      </c>
      <c r="H22" s="129">
        <v>17</v>
      </c>
      <c r="I22" s="90">
        <f t="shared" si="9"/>
        <v>133</v>
      </c>
      <c r="J22" s="135">
        <v>81</v>
      </c>
      <c r="K22" s="131">
        <v>52</v>
      </c>
      <c r="L22" s="130">
        <f t="shared" si="10"/>
        <v>0</v>
      </c>
      <c r="M22" s="122">
        <v>0</v>
      </c>
      <c r="N22" s="122">
        <v>0</v>
      </c>
      <c r="O22" s="129">
        <v>0</v>
      </c>
      <c r="P22" s="90">
        <f t="shared" si="11"/>
        <v>0</v>
      </c>
      <c r="Q22" s="122">
        <v>0</v>
      </c>
      <c r="R22" s="123">
        <v>0</v>
      </c>
      <c r="S22" s="130">
        <f t="shared" si="12"/>
        <v>0</v>
      </c>
      <c r="T22" s="122">
        <v>0</v>
      </c>
      <c r="U22" s="122">
        <v>0</v>
      </c>
      <c r="V22" s="129">
        <v>0</v>
      </c>
      <c r="W22" s="90">
        <f t="shared" si="13"/>
        <v>0</v>
      </c>
      <c r="X22" s="122">
        <v>0</v>
      </c>
      <c r="Y22" s="123">
        <v>0</v>
      </c>
    </row>
    <row r="23" spans="1:25" ht="15" customHeight="1" x14ac:dyDescent="0.2">
      <c r="A23" s="132" t="s">
        <v>24</v>
      </c>
      <c r="B23" s="125" t="s">
        <v>2</v>
      </c>
      <c r="C23" s="126">
        <v>50026585</v>
      </c>
      <c r="D23" s="172" t="s">
        <v>82</v>
      </c>
      <c r="E23" s="128">
        <f t="shared" si="7"/>
        <v>112</v>
      </c>
      <c r="F23" s="127">
        <f t="shared" si="8"/>
        <v>15</v>
      </c>
      <c r="G23" s="122">
        <v>0</v>
      </c>
      <c r="H23" s="129">
        <v>15</v>
      </c>
      <c r="I23" s="90">
        <f t="shared" si="9"/>
        <v>97</v>
      </c>
      <c r="J23" s="135">
        <v>97</v>
      </c>
      <c r="K23" s="131">
        <v>0</v>
      </c>
      <c r="L23" s="130">
        <f t="shared" si="10"/>
        <v>0</v>
      </c>
      <c r="M23" s="122">
        <v>0</v>
      </c>
      <c r="N23" s="122">
        <v>0</v>
      </c>
      <c r="O23" s="129">
        <v>0</v>
      </c>
      <c r="P23" s="90">
        <f t="shared" si="11"/>
        <v>0</v>
      </c>
      <c r="Q23" s="122">
        <v>0</v>
      </c>
      <c r="R23" s="123">
        <v>0</v>
      </c>
      <c r="S23" s="130">
        <f t="shared" si="12"/>
        <v>0</v>
      </c>
      <c r="T23" s="122">
        <v>0</v>
      </c>
      <c r="U23" s="122">
        <v>0</v>
      </c>
      <c r="V23" s="129">
        <v>0</v>
      </c>
      <c r="W23" s="90">
        <f t="shared" si="13"/>
        <v>0</v>
      </c>
      <c r="X23" s="122">
        <v>0</v>
      </c>
      <c r="Y23" s="123">
        <v>0</v>
      </c>
    </row>
    <row r="24" spans="1:25" ht="15" customHeight="1" x14ac:dyDescent="0.2">
      <c r="A24" s="132" t="s">
        <v>5</v>
      </c>
      <c r="B24" s="125" t="s">
        <v>2</v>
      </c>
      <c r="C24" s="126">
        <v>50013947</v>
      </c>
      <c r="D24" s="172" t="s">
        <v>83</v>
      </c>
      <c r="E24" s="128">
        <f t="shared" si="7"/>
        <v>150</v>
      </c>
      <c r="F24" s="127">
        <f t="shared" si="8"/>
        <v>8</v>
      </c>
      <c r="G24" s="122">
        <v>0</v>
      </c>
      <c r="H24" s="129">
        <v>8</v>
      </c>
      <c r="I24" s="90">
        <f t="shared" si="9"/>
        <v>142</v>
      </c>
      <c r="J24" s="135">
        <v>80</v>
      </c>
      <c r="K24" s="131">
        <v>62</v>
      </c>
      <c r="L24" s="130">
        <f t="shared" si="10"/>
        <v>0</v>
      </c>
      <c r="M24" s="122">
        <v>0</v>
      </c>
      <c r="N24" s="122">
        <v>0</v>
      </c>
      <c r="O24" s="129">
        <v>0</v>
      </c>
      <c r="P24" s="90">
        <f t="shared" si="11"/>
        <v>0</v>
      </c>
      <c r="Q24" s="122">
        <v>0</v>
      </c>
      <c r="R24" s="123">
        <v>0</v>
      </c>
      <c r="S24" s="130">
        <f t="shared" si="12"/>
        <v>0</v>
      </c>
      <c r="T24" s="122">
        <v>0</v>
      </c>
      <c r="U24" s="122">
        <v>0</v>
      </c>
      <c r="V24" s="129">
        <v>0</v>
      </c>
      <c r="W24" s="90">
        <f t="shared" si="13"/>
        <v>0</v>
      </c>
      <c r="X24" s="122">
        <v>0</v>
      </c>
      <c r="Y24" s="123">
        <v>0</v>
      </c>
    </row>
    <row r="25" spans="1:25" ht="15" customHeight="1" x14ac:dyDescent="0.2">
      <c r="A25" s="132" t="s">
        <v>5</v>
      </c>
      <c r="B25" s="125" t="s">
        <v>2</v>
      </c>
      <c r="C25" s="126">
        <v>50025589</v>
      </c>
      <c r="D25" s="172" t="s">
        <v>84</v>
      </c>
      <c r="E25" s="128">
        <f t="shared" si="7"/>
        <v>110</v>
      </c>
      <c r="F25" s="127">
        <f t="shared" si="8"/>
        <v>6</v>
      </c>
      <c r="G25" s="122">
        <v>0</v>
      </c>
      <c r="H25" s="129">
        <v>6</v>
      </c>
      <c r="I25" s="90">
        <f t="shared" si="9"/>
        <v>104</v>
      </c>
      <c r="J25" s="135">
        <v>57</v>
      </c>
      <c r="K25" s="131">
        <v>47</v>
      </c>
      <c r="L25" s="130">
        <f t="shared" si="10"/>
        <v>0</v>
      </c>
      <c r="M25" s="122">
        <v>0</v>
      </c>
      <c r="N25" s="122">
        <v>0</v>
      </c>
      <c r="O25" s="129">
        <v>0</v>
      </c>
      <c r="P25" s="90">
        <f t="shared" si="11"/>
        <v>0</v>
      </c>
      <c r="Q25" s="122">
        <v>0</v>
      </c>
      <c r="R25" s="123">
        <v>0</v>
      </c>
      <c r="S25" s="130">
        <f t="shared" si="12"/>
        <v>0</v>
      </c>
      <c r="T25" s="122">
        <v>0</v>
      </c>
      <c r="U25" s="122">
        <v>0</v>
      </c>
      <c r="V25" s="129">
        <v>0</v>
      </c>
      <c r="W25" s="90">
        <f t="shared" si="13"/>
        <v>0</v>
      </c>
      <c r="X25" s="122">
        <v>0</v>
      </c>
      <c r="Y25" s="123">
        <v>0</v>
      </c>
    </row>
    <row r="26" spans="1:25" ht="15" customHeight="1" x14ac:dyDescent="0.2">
      <c r="A26" s="132" t="s">
        <v>5</v>
      </c>
      <c r="B26" s="125" t="s">
        <v>2</v>
      </c>
      <c r="C26" s="126">
        <v>50030990</v>
      </c>
      <c r="D26" s="172" t="s">
        <v>85</v>
      </c>
      <c r="E26" s="128">
        <f t="shared" si="7"/>
        <v>203</v>
      </c>
      <c r="F26" s="127">
        <f t="shared" si="8"/>
        <v>15</v>
      </c>
      <c r="G26" s="122">
        <v>0</v>
      </c>
      <c r="H26" s="129">
        <v>15</v>
      </c>
      <c r="I26" s="90">
        <f t="shared" si="9"/>
        <v>188</v>
      </c>
      <c r="J26" s="135">
        <v>116</v>
      </c>
      <c r="K26" s="131">
        <v>72</v>
      </c>
      <c r="L26" s="130">
        <f t="shared" si="10"/>
        <v>0</v>
      </c>
      <c r="M26" s="122">
        <v>0</v>
      </c>
      <c r="N26" s="122">
        <v>0</v>
      </c>
      <c r="O26" s="129">
        <v>0</v>
      </c>
      <c r="P26" s="90">
        <f t="shared" si="11"/>
        <v>0</v>
      </c>
      <c r="Q26" s="122">
        <v>0</v>
      </c>
      <c r="R26" s="123">
        <v>0</v>
      </c>
      <c r="S26" s="130">
        <f t="shared" si="12"/>
        <v>0</v>
      </c>
      <c r="T26" s="122">
        <v>0</v>
      </c>
      <c r="U26" s="122">
        <v>0</v>
      </c>
      <c r="V26" s="129">
        <v>0</v>
      </c>
      <c r="W26" s="90">
        <f t="shared" si="13"/>
        <v>0</v>
      </c>
      <c r="X26" s="122">
        <v>0</v>
      </c>
      <c r="Y26" s="123">
        <v>0</v>
      </c>
    </row>
    <row r="27" spans="1:25" ht="15" customHeight="1" x14ac:dyDescent="0.2">
      <c r="A27" s="132" t="s">
        <v>5</v>
      </c>
      <c r="B27" s="125" t="s">
        <v>2</v>
      </c>
      <c r="C27" s="126">
        <v>50024612</v>
      </c>
      <c r="D27" s="172" t="s">
        <v>86</v>
      </c>
      <c r="E27" s="128">
        <f t="shared" si="7"/>
        <v>86</v>
      </c>
      <c r="F27" s="127">
        <f t="shared" si="8"/>
        <v>9</v>
      </c>
      <c r="G27" s="122">
        <v>0</v>
      </c>
      <c r="H27" s="129">
        <v>9</v>
      </c>
      <c r="I27" s="90">
        <f t="shared" si="9"/>
        <v>77</v>
      </c>
      <c r="J27" s="135">
        <v>36</v>
      </c>
      <c r="K27" s="131">
        <v>41</v>
      </c>
      <c r="L27" s="130">
        <f t="shared" si="10"/>
        <v>0</v>
      </c>
      <c r="M27" s="122">
        <v>0</v>
      </c>
      <c r="N27" s="122">
        <v>0</v>
      </c>
      <c r="O27" s="129">
        <v>0</v>
      </c>
      <c r="P27" s="90">
        <f t="shared" si="11"/>
        <v>0</v>
      </c>
      <c r="Q27" s="122">
        <v>0</v>
      </c>
      <c r="R27" s="123">
        <v>0</v>
      </c>
      <c r="S27" s="130">
        <f t="shared" si="12"/>
        <v>0</v>
      </c>
      <c r="T27" s="122">
        <v>0</v>
      </c>
      <c r="U27" s="122">
        <v>0</v>
      </c>
      <c r="V27" s="129">
        <v>0</v>
      </c>
      <c r="W27" s="90">
        <f t="shared" si="13"/>
        <v>0</v>
      </c>
      <c r="X27" s="122">
        <v>0</v>
      </c>
      <c r="Y27" s="123">
        <v>0</v>
      </c>
    </row>
    <row r="28" spans="1:25" ht="15" customHeight="1" x14ac:dyDescent="0.2">
      <c r="A28" s="132" t="s">
        <v>6</v>
      </c>
      <c r="B28" s="125" t="s">
        <v>2</v>
      </c>
      <c r="C28" s="126">
        <v>50014137</v>
      </c>
      <c r="D28" s="172" t="s">
        <v>87</v>
      </c>
      <c r="E28" s="128">
        <f t="shared" si="7"/>
        <v>140</v>
      </c>
      <c r="F28" s="127">
        <f t="shared" si="8"/>
        <v>16</v>
      </c>
      <c r="G28" s="122">
        <v>0</v>
      </c>
      <c r="H28" s="129">
        <v>16</v>
      </c>
      <c r="I28" s="90">
        <f t="shared" si="9"/>
        <v>124</v>
      </c>
      <c r="J28" s="135">
        <v>77</v>
      </c>
      <c r="K28" s="131">
        <v>47</v>
      </c>
      <c r="L28" s="130">
        <f t="shared" si="10"/>
        <v>0</v>
      </c>
      <c r="M28" s="122">
        <v>0</v>
      </c>
      <c r="N28" s="122">
        <v>0</v>
      </c>
      <c r="O28" s="129">
        <v>0</v>
      </c>
      <c r="P28" s="90">
        <f t="shared" si="11"/>
        <v>0</v>
      </c>
      <c r="Q28" s="122">
        <v>0</v>
      </c>
      <c r="R28" s="123">
        <v>0</v>
      </c>
      <c r="S28" s="130">
        <f t="shared" si="12"/>
        <v>0</v>
      </c>
      <c r="T28" s="122">
        <v>0</v>
      </c>
      <c r="U28" s="122">
        <v>0</v>
      </c>
      <c r="V28" s="129">
        <v>0</v>
      </c>
      <c r="W28" s="90">
        <f t="shared" si="13"/>
        <v>0</v>
      </c>
      <c r="X28" s="122">
        <v>0</v>
      </c>
      <c r="Y28" s="123">
        <v>0</v>
      </c>
    </row>
    <row r="29" spans="1:25" ht="15" customHeight="1" x14ac:dyDescent="0.2">
      <c r="A29" s="132" t="s">
        <v>6</v>
      </c>
      <c r="B29" s="125" t="s">
        <v>2</v>
      </c>
      <c r="C29" s="126">
        <v>50014161</v>
      </c>
      <c r="D29" s="172" t="s">
        <v>88</v>
      </c>
      <c r="E29" s="128">
        <f t="shared" si="7"/>
        <v>42</v>
      </c>
      <c r="F29" s="127">
        <f t="shared" si="8"/>
        <v>4</v>
      </c>
      <c r="G29" s="122">
        <v>0</v>
      </c>
      <c r="H29" s="129">
        <v>4</v>
      </c>
      <c r="I29" s="90">
        <f t="shared" si="9"/>
        <v>38</v>
      </c>
      <c r="J29" s="135">
        <v>17</v>
      </c>
      <c r="K29" s="131">
        <v>21</v>
      </c>
      <c r="L29" s="130">
        <f t="shared" si="10"/>
        <v>0</v>
      </c>
      <c r="M29" s="122">
        <v>0</v>
      </c>
      <c r="N29" s="122">
        <v>0</v>
      </c>
      <c r="O29" s="129">
        <v>0</v>
      </c>
      <c r="P29" s="90">
        <f t="shared" si="11"/>
        <v>0</v>
      </c>
      <c r="Q29" s="122">
        <v>0</v>
      </c>
      <c r="R29" s="123">
        <v>0</v>
      </c>
      <c r="S29" s="130">
        <f t="shared" si="12"/>
        <v>0</v>
      </c>
      <c r="T29" s="122">
        <v>0</v>
      </c>
      <c r="U29" s="122">
        <v>0</v>
      </c>
      <c r="V29" s="129">
        <v>0</v>
      </c>
      <c r="W29" s="90">
        <f t="shared" si="13"/>
        <v>0</v>
      </c>
      <c r="X29" s="122">
        <v>0</v>
      </c>
      <c r="Y29" s="123">
        <v>0</v>
      </c>
    </row>
    <row r="30" spans="1:25" ht="15" customHeight="1" x14ac:dyDescent="0.2">
      <c r="A30" s="132" t="s">
        <v>6</v>
      </c>
      <c r="B30" s="125" t="s">
        <v>2</v>
      </c>
      <c r="C30" s="126">
        <v>50030957</v>
      </c>
      <c r="D30" s="172" t="s">
        <v>89</v>
      </c>
      <c r="E30" s="128">
        <f t="shared" si="7"/>
        <v>106</v>
      </c>
      <c r="F30" s="127">
        <f t="shared" si="8"/>
        <v>3</v>
      </c>
      <c r="G30" s="122">
        <v>0</v>
      </c>
      <c r="H30" s="129">
        <v>3</v>
      </c>
      <c r="I30" s="90">
        <f t="shared" si="9"/>
        <v>103</v>
      </c>
      <c r="J30" s="135">
        <v>72</v>
      </c>
      <c r="K30" s="131">
        <v>31</v>
      </c>
      <c r="L30" s="130">
        <f t="shared" si="10"/>
        <v>0</v>
      </c>
      <c r="M30" s="122">
        <v>0</v>
      </c>
      <c r="N30" s="122">
        <v>0</v>
      </c>
      <c r="O30" s="129">
        <v>0</v>
      </c>
      <c r="P30" s="90">
        <f t="shared" si="11"/>
        <v>0</v>
      </c>
      <c r="Q30" s="122">
        <v>0</v>
      </c>
      <c r="R30" s="123">
        <v>0</v>
      </c>
      <c r="S30" s="130">
        <f t="shared" si="12"/>
        <v>0</v>
      </c>
      <c r="T30" s="122">
        <v>0</v>
      </c>
      <c r="U30" s="122">
        <v>0</v>
      </c>
      <c r="V30" s="129">
        <v>0</v>
      </c>
      <c r="W30" s="90">
        <f t="shared" si="13"/>
        <v>0</v>
      </c>
      <c r="X30" s="122">
        <v>0</v>
      </c>
      <c r="Y30" s="123">
        <v>0</v>
      </c>
    </row>
    <row r="31" spans="1:25" ht="15" customHeight="1" x14ac:dyDescent="0.2">
      <c r="A31" s="132" t="s">
        <v>7</v>
      </c>
      <c r="B31" s="125" t="s">
        <v>2</v>
      </c>
      <c r="C31" s="126">
        <v>50014269</v>
      </c>
      <c r="D31" s="172" t="s">
        <v>90</v>
      </c>
      <c r="E31" s="128">
        <f t="shared" si="7"/>
        <v>89</v>
      </c>
      <c r="F31" s="127">
        <f t="shared" si="8"/>
        <v>9</v>
      </c>
      <c r="G31" s="122">
        <v>0</v>
      </c>
      <c r="H31" s="129">
        <v>9</v>
      </c>
      <c r="I31" s="90">
        <f t="shared" si="9"/>
        <v>80</v>
      </c>
      <c r="J31" s="135">
        <v>50</v>
      </c>
      <c r="K31" s="131">
        <v>30</v>
      </c>
      <c r="L31" s="130">
        <f t="shared" si="10"/>
        <v>0</v>
      </c>
      <c r="M31" s="122">
        <v>0</v>
      </c>
      <c r="N31" s="122">
        <v>0</v>
      </c>
      <c r="O31" s="129">
        <v>0</v>
      </c>
      <c r="P31" s="90">
        <f t="shared" si="11"/>
        <v>0</v>
      </c>
      <c r="Q31" s="122">
        <v>0</v>
      </c>
      <c r="R31" s="123">
        <v>0</v>
      </c>
      <c r="S31" s="130">
        <f t="shared" si="12"/>
        <v>0</v>
      </c>
      <c r="T31" s="122">
        <v>0</v>
      </c>
      <c r="U31" s="122">
        <v>0</v>
      </c>
      <c r="V31" s="129">
        <v>0</v>
      </c>
      <c r="W31" s="90">
        <f t="shared" si="13"/>
        <v>0</v>
      </c>
      <c r="X31" s="122">
        <v>0</v>
      </c>
      <c r="Y31" s="123">
        <v>0</v>
      </c>
    </row>
    <row r="32" spans="1:25" ht="15" customHeight="1" x14ac:dyDescent="0.2">
      <c r="A32" s="132" t="s">
        <v>25</v>
      </c>
      <c r="B32" s="125" t="s">
        <v>2</v>
      </c>
      <c r="C32" s="126">
        <v>50072820</v>
      </c>
      <c r="D32" s="172" t="s">
        <v>91</v>
      </c>
      <c r="E32" s="128">
        <f>SUM(F32+I32+L32+P32+S32+W32)</f>
        <v>75</v>
      </c>
      <c r="F32" s="127">
        <f>SUM(G32:H32)</f>
        <v>0</v>
      </c>
      <c r="G32" s="122">
        <v>0</v>
      </c>
      <c r="H32" s="129">
        <v>0</v>
      </c>
      <c r="I32" s="90">
        <f>SUM(J32:K32)</f>
        <v>75</v>
      </c>
      <c r="J32" s="135">
        <v>37</v>
      </c>
      <c r="K32" s="131">
        <v>38</v>
      </c>
      <c r="L32" s="130">
        <f>SUM(M32:O32)</f>
        <v>0</v>
      </c>
      <c r="M32" s="122">
        <v>0</v>
      </c>
      <c r="N32" s="122">
        <v>0</v>
      </c>
      <c r="O32" s="129">
        <v>0</v>
      </c>
      <c r="P32" s="90">
        <f>SUM(Q32:R32)</f>
        <v>0</v>
      </c>
      <c r="Q32" s="122">
        <v>0</v>
      </c>
      <c r="R32" s="123">
        <v>0</v>
      </c>
      <c r="S32" s="130">
        <f>SUM(T32:V32)</f>
        <v>0</v>
      </c>
      <c r="T32" s="122">
        <v>0</v>
      </c>
      <c r="U32" s="122">
        <v>0</v>
      </c>
      <c r="V32" s="129">
        <v>0</v>
      </c>
      <c r="W32" s="90">
        <f>SUM(X32:Y32)</f>
        <v>0</v>
      </c>
      <c r="X32" s="122">
        <v>0</v>
      </c>
      <c r="Y32" s="123">
        <v>0</v>
      </c>
    </row>
    <row r="33" spans="1:25" ht="15" customHeight="1" x14ac:dyDescent="0.2">
      <c r="A33" s="132" t="s">
        <v>26</v>
      </c>
      <c r="B33" s="125" t="s">
        <v>2</v>
      </c>
      <c r="C33" s="126">
        <v>50031120</v>
      </c>
      <c r="D33" s="172" t="s">
        <v>92</v>
      </c>
      <c r="E33" s="128">
        <f>SUM(F33+I33+L33+P33+S33+W33)</f>
        <v>81</v>
      </c>
      <c r="F33" s="127">
        <f>SUM(G33:H33)</f>
        <v>8</v>
      </c>
      <c r="G33" s="122">
        <v>0</v>
      </c>
      <c r="H33" s="129">
        <v>8</v>
      </c>
      <c r="I33" s="90">
        <f>SUM(J33:K33)</f>
        <v>73</v>
      </c>
      <c r="J33" s="135">
        <v>36</v>
      </c>
      <c r="K33" s="131">
        <v>37</v>
      </c>
      <c r="L33" s="130">
        <f>SUM(M33:O33)</f>
        <v>0</v>
      </c>
      <c r="M33" s="122">
        <v>0</v>
      </c>
      <c r="N33" s="122">
        <v>0</v>
      </c>
      <c r="O33" s="129">
        <v>0</v>
      </c>
      <c r="P33" s="90">
        <f>SUM(Q33:R33)</f>
        <v>0</v>
      </c>
      <c r="Q33" s="122">
        <v>0</v>
      </c>
      <c r="R33" s="123">
        <v>0</v>
      </c>
      <c r="S33" s="130">
        <f>SUM(T33:V33)</f>
        <v>0</v>
      </c>
      <c r="T33" s="122">
        <v>0</v>
      </c>
      <c r="U33" s="122">
        <v>0</v>
      </c>
      <c r="V33" s="129">
        <v>0</v>
      </c>
      <c r="W33" s="90">
        <f>SUM(X33:Y33)</f>
        <v>0</v>
      </c>
      <c r="X33" s="122">
        <v>0</v>
      </c>
      <c r="Y33" s="123">
        <v>0</v>
      </c>
    </row>
    <row r="34" spans="1:25" ht="15" customHeight="1" x14ac:dyDescent="0.2">
      <c r="A34" s="132" t="s">
        <v>27</v>
      </c>
      <c r="B34" s="125" t="s">
        <v>2</v>
      </c>
      <c r="C34" s="126">
        <v>50024779</v>
      </c>
      <c r="D34" s="172" t="s">
        <v>93</v>
      </c>
      <c r="E34" s="128">
        <f t="shared" ref="E34:E39" si="14">SUM(F34+I34+L34+P34+S34+W34)</f>
        <v>433</v>
      </c>
      <c r="F34" s="127">
        <f t="shared" ref="F34:F39" si="15">SUM(G34:H34)</f>
        <v>35</v>
      </c>
      <c r="G34" s="122">
        <v>0</v>
      </c>
      <c r="H34" s="129">
        <v>35</v>
      </c>
      <c r="I34" s="90">
        <f t="shared" ref="I34:I39" si="16">SUM(J34:K34)</f>
        <v>398</v>
      </c>
      <c r="J34" s="135">
        <v>231</v>
      </c>
      <c r="K34" s="131">
        <v>167</v>
      </c>
      <c r="L34" s="130">
        <f t="shared" ref="L34:L39" si="17">SUM(M34:O34)</f>
        <v>0</v>
      </c>
      <c r="M34" s="122">
        <v>0</v>
      </c>
      <c r="N34" s="122">
        <v>0</v>
      </c>
      <c r="O34" s="129">
        <v>0</v>
      </c>
      <c r="P34" s="90">
        <f t="shared" ref="P34:P39" si="18">SUM(Q34:R34)</f>
        <v>0</v>
      </c>
      <c r="Q34" s="122">
        <v>0</v>
      </c>
      <c r="R34" s="123">
        <v>0</v>
      </c>
      <c r="S34" s="130">
        <f t="shared" ref="S34:S39" si="19">SUM(T34:V34)</f>
        <v>0</v>
      </c>
      <c r="T34" s="122">
        <v>0</v>
      </c>
      <c r="U34" s="122">
        <v>0</v>
      </c>
      <c r="V34" s="129">
        <v>0</v>
      </c>
      <c r="W34" s="90">
        <f t="shared" ref="W34:W39" si="20">SUM(X34:Y34)</f>
        <v>0</v>
      </c>
      <c r="X34" s="122">
        <v>0</v>
      </c>
      <c r="Y34" s="123">
        <v>0</v>
      </c>
    </row>
    <row r="35" spans="1:25" ht="15" customHeight="1" x14ac:dyDescent="0.2">
      <c r="A35" s="132" t="s">
        <v>27</v>
      </c>
      <c r="B35" s="125" t="s">
        <v>2</v>
      </c>
      <c r="C35" s="126">
        <v>50024752</v>
      </c>
      <c r="D35" s="172" t="s">
        <v>94</v>
      </c>
      <c r="E35" s="128">
        <f t="shared" si="14"/>
        <v>281</v>
      </c>
      <c r="F35" s="127">
        <f t="shared" si="15"/>
        <v>20</v>
      </c>
      <c r="G35" s="122">
        <v>0</v>
      </c>
      <c r="H35" s="129">
        <v>20</v>
      </c>
      <c r="I35" s="90">
        <f t="shared" si="16"/>
        <v>261</v>
      </c>
      <c r="J35" s="135">
        <v>173</v>
      </c>
      <c r="K35" s="131">
        <v>88</v>
      </c>
      <c r="L35" s="130">
        <f t="shared" si="17"/>
        <v>0</v>
      </c>
      <c r="M35" s="122">
        <v>0</v>
      </c>
      <c r="N35" s="122">
        <v>0</v>
      </c>
      <c r="O35" s="129">
        <v>0</v>
      </c>
      <c r="P35" s="90">
        <f t="shared" si="18"/>
        <v>0</v>
      </c>
      <c r="Q35" s="122">
        <v>0</v>
      </c>
      <c r="R35" s="123">
        <v>0</v>
      </c>
      <c r="S35" s="130">
        <f t="shared" si="19"/>
        <v>0</v>
      </c>
      <c r="T35" s="122">
        <v>0</v>
      </c>
      <c r="U35" s="122">
        <v>0</v>
      </c>
      <c r="V35" s="129">
        <v>0</v>
      </c>
      <c r="W35" s="90">
        <f t="shared" si="20"/>
        <v>0</v>
      </c>
      <c r="X35" s="122">
        <v>0</v>
      </c>
      <c r="Y35" s="123">
        <v>0</v>
      </c>
    </row>
    <row r="36" spans="1:25" ht="15" customHeight="1" x14ac:dyDescent="0.2">
      <c r="A36" s="132" t="s">
        <v>27</v>
      </c>
      <c r="B36" s="125" t="s">
        <v>2</v>
      </c>
      <c r="C36" s="126">
        <v>50030566</v>
      </c>
      <c r="D36" s="172" t="s">
        <v>95</v>
      </c>
      <c r="E36" s="128">
        <f t="shared" si="14"/>
        <v>421</v>
      </c>
      <c r="F36" s="127">
        <f t="shared" si="15"/>
        <v>40</v>
      </c>
      <c r="G36" s="122">
        <v>0</v>
      </c>
      <c r="H36" s="129">
        <v>40</v>
      </c>
      <c r="I36" s="90">
        <f t="shared" si="16"/>
        <v>353</v>
      </c>
      <c r="J36" s="135">
        <v>206</v>
      </c>
      <c r="K36" s="131">
        <v>147</v>
      </c>
      <c r="L36" s="130">
        <f t="shared" si="17"/>
        <v>0</v>
      </c>
      <c r="M36" s="122">
        <v>0</v>
      </c>
      <c r="N36" s="122">
        <v>0</v>
      </c>
      <c r="O36" s="129">
        <v>0</v>
      </c>
      <c r="P36" s="90">
        <f t="shared" si="18"/>
        <v>0</v>
      </c>
      <c r="Q36" s="122">
        <v>0</v>
      </c>
      <c r="R36" s="123">
        <v>0</v>
      </c>
      <c r="S36" s="130">
        <f t="shared" si="19"/>
        <v>28</v>
      </c>
      <c r="T36" s="122">
        <v>28</v>
      </c>
      <c r="U36" s="122">
        <v>0</v>
      </c>
      <c r="V36" s="129">
        <v>0</v>
      </c>
      <c r="W36" s="90">
        <f t="shared" si="20"/>
        <v>0</v>
      </c>
      <c r="X36" s="122">
        <v>0</v>
      </c>
      <c r="Y36" s="123">
        <v>0</v>
      </c>
    </row>
    <row r="37" spans="1:25" ht="15" customHeight="1" x14ac:dyDescent="0.2">
      <c r="A37" s="132" t="s">
        <v>27</v>
      </c>
      <c r="B37" s="125" t="s">
        <v>2</v>
      </c>
      <c r="C37" s="126">
        <v>50022296</v>
      </c>
      <c r="D37" s="172" t="s">
        <v>96</v>
      </c>
      <c r="E37" s="128">
        <f t="shared" si="14"/>
        <v>306</v>
      </c>
      <c r="F37" s="127">
        <f t="shared" si="15"/>
        <v>36</v>
      </c>
      <c r="G37" s="122">
        <v>0</v>
      </c>
      <c r="H37" s="129">
        <v>36</v>
      </c>
      <c r="I37" s="90">
        <f t="shared" si="16"/>
        <v>270</v>
      </c>
      <c r="J37" s="135">
        <v>150</v>
      </c>
      <c r="K37" s="131">
        <v>120</v>
      </c>
      <c r="L37" s="130">
        <f t="shared" si="17"/>
        <v>0</v>
      </c>
      <c r="M37" s="122">
        <v>0</v>
      </c>
      <c r="N37" s="122">
        <v>0</v>
      </c>
      <c r="O37" s="129">
        <v>0</v>
      </c>
      <c r="P37" s="90">
        <f t="shared" si="18"/>
        <v>0</v>
      </c>
      <c r="Q37" s="122">
        <v>0</v>
      </c>
      <c r="R37" s="123">
        <v>0</v>
      </c>
      <c r="S37" s="130">
        <f t="shared" si="19"/>
        <v>0</v>
      </c>
      <c r="T37" s="122">
        <v>0</v>
      </c>
      <c r="U37" s="122">
        <v>0</v>
      </c>
      <c r="V37" s="129">
        <v>0</v>
      </c>
      <c r="W37" s="90">
        <f t="shared" si="20"/>
        <v>0</v>
      </c>
      <c r="X37" s="122">
        <v>0</v>
      </c>
      <c r="Y37" s="123">
        <v>0</v>
      </c>
    </row>
    <row r="38" spans="1:25" ht="15" customHeight="1" x14ac:dyDescent="0.2">
      <c r="A38" s="132" t="s">
        <v>27</v>
      </c>
      <c r="B38" s="125" t="s">
        <v>2</v>
      </c>
      <c r="C38" s="126">
        <v>50027492</v>
      </c>
      <c r="D38" s="172" t="s">
        <v>97</v>
      </c>
      <c r="E38" s="128">
        <f t="shared" si="14"/>
        <v>385</v>
      </c>
      <c r="F38" s="127">
        <f t="shared" si="15"/>
        <v>33</v>
      </c>
      <c r="G38" s="122">
        <v>0</v>
      </c>
      <c r="H38" s="129">
        <v>33</v>
      </c>
      <c r="I38" s="90">
        <f t="shared" si="16"/>
        <v>292</v>
      </c>
      <c r="J38" s="135">
        <v>191</v>
      </c>
      <c r="K38" s="131">
        <v>101</v>
      </c>
      <c r="L38" s="130">
        <f t="shared" si="17"/>
        <v>0</v>
      </c>
      <c r="M38" s="122">
        <v>0</v>
      </c>
      <c r="N38" s="122">
        <v>0</v>
      </c>
      <c r="O38" s="129">
        <v>0</v>
      </c>
      <c r="P38" s="90">
        <f t="shared" si="18"/>
        <v>0</v>
      </c>
      <c r="Q38" s="122">
        <v>0</v>
      </c>
      <c r="R38" s="123">
        <v>0</v>
      </c>
      <c r="S38" s="130">
        <f t="shared" si="19"/>
        <v>60</v>
      </c>
      <c r="T38" s="122">
        <v>60</v>
      </c>
      <c r="U38" s="122">
        <v>0</v>
      </c>
      <c r="V38" s="129">
        <v>0</v>
      </c>
      <c r="W38" s="90">
        <f t="shared" si="20"/>
        <v>0</v>
      </c>
      <c r="X38" s="122">
        <v>0</v>
      </c>
      <c r="Y38" s="123">
        <v>0</v>
      </c>
    </row>
    <row r="39" spans="1:25" ht="15" customHeight="1" x14ac:dyDescent="0.2">
      <c r="A39" s="132" t="s">
        <v>28</v>
      </c>
      <c r="B39" s="125" t="s">
        <v>2</v>
      </c>
      <c r="C39" s="126">
        <v>50002163</v>
      </c>
      <c r="D39" s="172" t="s">
        <v>98</v>
      </c>
      <c r="E39" s="128">
        <f t="shared" si="14"/>
        <v>130</v>
      </c>
      <c r="F39" s="127">
        <f t="shared" si="15"/>
        <v>9</v>
      </c>
      <c r="G39" s="122">
        <v>0</v>
      </c>
      <c r="H39" s="129">
        <v>9</v>
      </c>
      <c r="I39" s="90">
        <f t="shared" si="16"/>
        <v>121</v>
      </c>
      <c r="J39" s="135">
        <v>62</v>
      </c>
      <c r="K39" s="131">
        <v>59</v>
      </c>
      <c r="L39" s="130">
        <f t="shared" si="17"/>
        <v>0</v>
      </c>
      <c r="M39" s="122">
        <v>0</v>
      </c>
      <c r="N39" s="122">
        <v>0</v>
      </c>
      <c r="O39" s="129">
        <v>0</v>
      </c>
      <c r="P39" s="90">
        <f t="shared" si="18"/>
        <v>0</v>
      </c>
      <c r="Q39" s="122">
        <v>0</v>
      </c>
      <c r="R39" s="123">
        <v>0</v>
      </c>
      <c r="S39" s="130">
        <f t="shared" si="19"/>
        <v>0</v>
      </c>
      <c r="T39" s="122">
        <v>0</v>
      </c>
      <c r="U39" s="122">
        <v>0</v>
      </c>
      <c r="V39" s="129">
        <v>0</v>
      </c>
      <c r="W39" s="90">
        <f t="shared" si="20"/>
        <v>0</v>
      </c>
      <c r="X39" s="122">
        <v>0</v>
      </c>
      <c r="Y39" s="123">
        <v>0</v>
      </c>
    </row>
    <row r="40" spans="1:25" ht="15" customHeight="1" x14ac:dyDescent="0.2">
      <c r="A40" s="132" t="s">
        <v>8</v>
      </c>
      <c r="B40" s="125" t="s">
        <v>2</v>
      </c>
      <c r="C40" s="126">
        <v>50042408</v>
      </c>
      <c r="D40" s="172" t="s">
        <v>99</v>
      </c>
      <c r="E40" s="128">
        <f>SUM(F40+I40+L40+P40+S40+W40)</f>
        <v>162</v>
      </c>
      <c r="F40" s="127">
        <f>SUM(G40:H40)</f>
        <v>12</v>
      </c>
      <c r="G40" s="122">
        <v>0</v>
      </c>
      <c r="H40" s="129">
        <v>12</v>
      </c>
      <c r="I40" s="90">
        <f>SUM(J40:K40)</f>
        <v>150</v>
      </c>
      <c r="J40" s="135">
        <v>91</v>
      </c>
      <c r="K40" s="131">
        <v>59</v>
      </c>
      <c r="L40" s="130">
        <f>SUM(M40:O40)</f>
        <v>0</v>
      </c>
      <c r="M40" s="122">
        <v>0</v>
      </c>
      <c r="N40" s="122">
        <v>0</v>
      </c>
      <c r="O40" s="129">
        <v>0</v>
      </c>
      <c r="P40" s="90">
        <f>SUM(Q40:R40)</f>
        <v>0</v>
      </c>
      <c r="Q40" s="122">
        <v>0</v>
      </c>
      <c r="R40" s="123">
        <v>0</v>
      </c>
      <c r="S40" s="130">
        <f>SUM(T40:V40)</f>
        <v>0</v>
      </c>
      <c r="T40" s="122">
        <v>0</v>
      </c>
      <c r="U40" s="122">
        <v>0</v>
      </c>
      <c r="V40" s="129">
        <v>0</v>
      </c>
      <c r="W40" s="90">
        <f>SUM(X40:Y40)</f>
        <v>0</v>
      </c>
      <c r="X40" s="122">
        <v>0</v>
      </c>
      <c r="Y40" s="123">
        <v>0</v>
      </c>
    </row>
    <row r="41" spans="1:25" ht="15" customHeight="1" x14ac:dyDescent="0.2">
      <c r="A41" s="124" t="s">
        <v>9</v>
      </c>
      <c r="B41" s="125" t="s">
        <v>2</v>
      </c>
      <c r="C41" s="126">
        <v>50025198</v>
      </c>
      <c r="D41" s="172" t="s">
        <v>100</v>
      </c>
      <c r="E41" s="128">
        <f>SUM(F41+I41+L41+P41+S41+W41)</f>
        <v>256</v>
      </c>
      <c r="F41" s="127">
        <f>SUM(G41:H41)</f>
        <v>25</v>
      </c>
      <c r="G41" s="122">
        <v>0</v>
      </c>
      <c r="H41" s="129">
        <v>25</v>
      </c>
      <c r="I41" s="90">
        <f>SUM(J41:K41)</f>
        <v>231</v>
      </c>
      <c r="J41" s="135">
        <v>110</v>
      </c>
      <c r="K41" s="131">
        <v>121</v>
      </c>
      <c r="L41" s="130">
        <f>SUM(M41:O41)</f>
        <v>0</v>
      </c>
      <c r="M41" s="122">
        <v>0</v>
      </c>
      <c r="N41" s="122">
        <v>0</v>
      </c>
      <c r="O41" s="129">
        <v>0</v>
      </c>
      <c r="P41" s="90">
        <f>SUM(Q41:R41)</f>
        <v>0</v>
      </c>
      <c r="Q41" s="122">
        <v>0</v>
      </c>
      <c r="R41" s="123">
        <v>0</v>
      </c>
      <c r="S41" s="130">
        <f>SUM(T41:V41)</f>
        <v>0</v>
      </c>
      <c r="T41" s="122">
        <v>0</v>
      </c>
      <c r="U41" s="122">
        <v>0</v>
      </c>
      <c r="V41" s="129">
        <v>0</v>
      </c>
      <c r="W41" s="90">
        <f>SUM(X41:Y41)</f>
        <v>0</v>
      </c>
      <c r="X41" s="122">
        <v>0</v>
      </c>
      <c r="Y41" s="123">
        <v>0</v>
      </c>
    </row>
    <row r="42" spans="1:25" ht="15" customHeight="1" x14ac:dyDescent="0.2">
      <c r="A42" s="124" t="s">
        <v>9</v>
      </c>
      <c r="B42" s="125" t="s">
        <v>2</v>
      </c>
      <c r="C42" s="126">
        <v>50020684</v>
      </c>
      <c r="D42" s="172" t="s">
        <v>101</v>
      </c>
      <c r="E42" s="128">
        <f>SUM(F42+I42+L42+P42+S42+W42)</f>
        <v>117</v>
      </c>
      <c r="F42" s="127">
        <f>SUM(G42:H42)</f>
        <v>0</v>
      </c>
      <c r="G42" s="122">
        <v>0</v>
      </c>
      <c r="H42" s="129">
        <v>0</v>
      </c>
      <c r="I42" s="90">
        <f>SUM(J42:K42)</f>
        <v>117</v>
      </c>
      <c r="J42" s="135">
        <v>68</v>
      </c>
      <c r="K42" s="131">
        <v>49</v>
      </c>
      <c r="L42" s="130">
        <f>SUM(M42:O42)</f>
        <v>0</v>
      </c>
      <c r="M42" s="122">
        <v>0</v>
      </c>
      <c r="N42" s="122">
        <v>0</v>
      </c>
      <c r="O42" s="129">
        <v>0</v>
      </c>
      <c r="P42" s="90">
        <f>SUM(Q42:R42)</f>
        <v>0</v>
      </c>
      <c r="Q42" s="122">
        <v>0</v>
      </c>
      <c r="R42" s="123">
        <v>0</v>
      </c>
      <c r="S42" s="130">
        <f>SUM(T42:V42)</f>
        <v>0</v>
      </c>
      <c r="T42" s="122">
        <v>0</v>
      </c>
      <c r="U42" s="122">
        <v>0</v>
      </c>
      <c r="V42" s="129">
        <v>0</v>
      </c>
      <c r="W42" s="90">
        <f>SUM(X42:Y42)</f>
        <v>0</v>
      </c>
      <c r="X42" s="122">
        <v>0</v>
      </c>
      <c r="Y42" s="123">
        <v>0</v>
      </c>
    </row>
    <row r="43" spans="1:25" ht="15" customHeight="1" x14ac:dyDescent="0.2">
      <c r="A43" s="124" t="s">
        <v>29</v>
      </c>
      <c r="B43" s="125" t="s">
        <v>2</v>
      </c>
      <c r="C43" s="126">
        <v>50020781</v>
      </c>
      <c r="D43" s="172" t="s">
        <v>102</v>
      </c>
      <c r="E43" s="128">
        <f>SUM(F43+I43+L43+P43+S43+W43)</f>
        <v>1808</v>
      </c>
      <c r="F43" s="127">
        <f>SUM(G43:H43)</f>
        <v>91</v>
      </c>
      <c r="G43" s="122">
        <v>0</v>
      </c>
      <c r="H43" s="129">
        <v>91</v>
      </c>
      <c r="I43" s="90">
        <f>SUM(J43:K43)</f>
        <v>1658</v>
      </c>
      <c r="J43" s="135">
        <v>975</v>
      </c>
      <c r="K43" s="131">
        <v>683</v>
      </c>
      <c r="L43" s="130">
        <f>SUM(M43:O43)</f>
        <v>0</v>
      </c>
      <c r="M43" s="122">
        <v>0</v>
      </c>
      <c r="N43" s="122">
        <v>0</v>
      </c>
      <c r="O43" s="129">
        <v>0</v>
      </c>
      <c r="P43" s="90">
        <f>SUM(Q43:R43)</f>
        <v>0</v>
      </c>
      <c r="Q43" s="122">
        <v>0</v>
      </c>
      <c r="R43" s="123">
        <v>0</v>
      </c>
      <c r="S43" s="130">
        <f>SUM(T43:V43)</f>
        <v>59</v>
      </c>
      <c r="T43" s="122">
        <v>59</v>
      </c>
      <c r="U43" s="122">
        <v>0</v>
      </c>
      <c r="V43" s="129">
        <v>0</v>
      </c>
      <c r="W43" s="90">
        <f>SUM(X43:Y43)</f>
        <v>0</v>
      </c>
      <c r="X43" s="122">
        <v>0</v>
      </c>
      <c r="Y43" s="123">
        <v>0</v>
      </c>
    </row>
    <row r="44" spans="1:25" ht="15" customHeight="1" x14ac:dyDescent="0.2">
      <c r="A44" s="124" t="s">
        <v>30</v>
      </c>
      <c r="B44" s="125" t="s">
        <v>2</v>
      </c>
      <c r="C44" s="126">
        <v>50021109</v>
      </c>
      <c r="D44" s="172" t="s">
        <v>103</v>
      </c>
      <c r="E44" s="128">
        <f>SUM(F44+I44+L44+P44+S44+W44)</f>
        <v>214</v>
      </c>
      <c r="F44" s="127">
        <f>SUM(G44:H44)</f>
        <v>21</v>
      </c>
      <c r="G44" s="122">
        <v>0</v>
      </c>
      <c r="H44" s="129">
        <v>21</v>
      </c>
      <c r="I44" s="90">
        <f>SUM(J44:K44)</f>
        <v>193</v>
      </c>
      <c r="J44" s="135">
        <v>106</v>
      </c>
      <c r="K44" s="131">
        <v>87</v>
      </c>
      <c r="L44" s="130">
        <f>SUM(M44:O44)</f>
        <v>0</v>
      </c>
      <c r="M44" s="122">
        <v>0</v>
      </c>
      <c r="N44" s="122">
        <v>0</v>
      </c>
      <c r="O44" s="129">
        <v>0</v>
      </c>
      <c r="P44" s="90">
        <f>SUM(Q44:R44)</f>
        <v>0</v>
      </c>
      <c r="Q44" s="122">
        <v>0</v>
      </c>
      <c r="R44" s="123">
        <v>0</v>
      </c>
      <c r="S44" s="130">
        <f>SUM(T44:V44)</f>
        <v>0</v>
      </c>
      <c r="T44" s="122">
        <v>0</v>
      </c>
      <c r="U44" s="122">
        <v>0</v>
      </c>
      <c r="V44" s="129">
        <v>0</v>
      </c>
      <c r="W44" s="90">
        <f>SUM(X44:Y44)</f>
        <v>0</v>
      </c>
      <c r="X44" s="122">
        <v>0</v>
      </c>
      <c r="Y44" s="123">
        <v>0</v>
      </c>
    </row>
    <row r="45" spans="1:25" ht="15" customHeight="1" x14ac:dyDescent="0.2">
      <c r="A45" s="124" t="s">
        <v>12</v>
      </c>
      <c r="B45" s="125" t="s">
        <v>2</v>
      </c>
      <c r="C45" s="126">
        <v>50028383</v>
      </c>
      <c r="D45" s="172" t="s">
        <v>104</v>
      </c>
      <c r="E45" s="128">
        <f t="shared" ref="E45:E50" si="21">SUM(F45+I45+L45+P45+S45+W45)</f>
        <v>146</v>
      </c>
      <c r="F45" s="127">
        <f t="shared" ref="F45:F50" si="22">SUM(G45:H45)</f>
        <v>13</v>
      </c>
      <c r="G45" s="122">
        <v>0</v>
      </c>
      <c r="H45" s="129">
        <v>13</v>
      </c>
      <c r="I45" s="90">
        <f t="shared" ref="I45:I50" si="23">SUM(J45:K45)</f>
        <v>133</v>
      </c>
      <c r="J45" s="135">
        <v>63</v>
      </c>
      <c r="K45" s="131">
        <v>70</v>
      </c>
      <c r="L45" s="130">
        <f t="shared" ref="L45:L50" si="24">SUM(M45:O45)</f>
        <v>0</v>
      </c>
      <c r="M45" s="122">
        <v>0</v>
      </c>
      <c r="N45" s="122">
        <v>0</v>
      </c>
      <c r="O45" s="129">
        <v>0</v>
      </c>
      <c r="P45" s="90">
        <f t="shared" ref="P45:P50" si="25">SUM(Q45:R45)</f>
        <v>0</v>
      </c>
      <c r="Q45" s="122">
        <v>0</v>
      </c>
      <c r="R45" s="123">
        <v>0</v>
      </c>
      <c r="S45" s="130">
        <f t="shared" ref="S45:S50" si="26">SUM(T45:V45)</f>
        <v>0</v>
      </c>
      <c r="T45" s="122">
        <v>0</v>
      </c>
      <c r="U45" s="122">
        <v>0</v>
      </c>
      <c r="V45" s="129">
        <v>0</v>
      </c>
      <c r="W45" s="90">
        <f t="shared" ref="W45:W50" si="27">SUM(X45:Y45)</f>
        <v>0</v>
      </c>
      <c r="X45" s="122">
        <v>0</v>
      </c>
      <c r="Y45" s="123">
        <v>0</v>
      </c>
    </row>
    <row r="46" spans="1:25" ht="15" customHeight="1" x14ac:dyDescent="0.2">
      <c r="A46" s="124" t="s">
        <v>31</v>
      </c>
      <c r="B46" s="125" t="s">
        <v>2</v>
      </c>
      <c r="C46" s="126">
        <v>50021419</v>
      </c>
      <c r="D46" s="172" t="s">
        <v>106</v>
      </c>
      <c r="E46" s="128">
        <f t="shared" si="21"/>
        <v>146</v>
      </c>
      <c r="F46" s="127">
        <f t="shared" si="22"/>
        <v>0</v>
      </c>
      <c r="G46" s="122">
        <v>0</v>
      </c>
      <c r="H46" s="129">
        <v>0</v>
      </c>
      <c r="I46" s="90">
        <f t="shared" si="23"/>
        <v>91</v>
      </c>
      <c r="J46" s="135">
        <v>74</v>
      </c>
      <c r="K46" s="131">
        <v>17</v>
      </c>
      <c r="L46" s="130">
        <f t="shared" si="24"/>
        <v>0</v>
      </c>
      <c r="M46" s="122">
        <v>0</v>
      </c>
      <c r="N46" s="122">
        <v>0</v>
      </c>
      <c r="O46" s="129">
        <v>0</v>
      </c>
      <c r="P46" s="90">
        <f t="shared" si="25"/>
        <v>0</v>
      </c>
      <c r="Q46" s="122">
        <v>0</v>
      </c>
      <c r="R46" s="123">
        <v>0</v>
      </c>
      <c r="S46" s="130">
        <f t="shared" si="26"/>
        <v>55</v>
      </c>
      <c r="T46" s="122">
        <v>55</v>
      </c>
      <c r="U46" s="122">
        <v>0</v>
      </c>
      <c r="V46" s="129">
        <v>0</v>
      </c>
      <c r="W46" s="90">
        <f t="shared" si="27"/>
        <v>0</v>
      </c>
      <c r="X46" s="122">
        <v>0</v>
      </c>
      <c r="Y46" s="123">
        <v>0</v>
      </c>
    </row>
    <row r="47" spans="1:25" ht="15" customHeight="1" x14ac:dyDescent="0.2">
      <c r="A47" s="124" t="s">
        <v>14</v>
      </c>
      <c r="B47" s="125" t="s">
        <v>2</v>
      </c>
      <c r="C47" s="126">
        <v>50026828</v>
      </c>
      <c r="D47" s="172" t="s">
        <v>107</v>
      </c>
      <c r="E47" s="128">
        <f t="shared" si="21"/>
        <v>248</v>
      </c>
      <c r="F47" s="127">
        <f t="shared" si="22"/>
        <v>0</v>
      </c>
      <c r="G47" s="122">
        <v>0</v>
      </c>
      <c r="H47" s="129">
        <v>0</v>
      </c>
      <c r="I47" s="90">
        <f t="shared" si="23"/>
        <v>248</v>
      </c>
      <c r="J47" s="135">
        <v>138</v>
      </c>
      <c r="K47" s="131">
        <v>110</v>
      </c>
      <c r="L47" s="130">
        <f t="shared" si="24"/>
        <v>0</v>
      </c>
      <c r="M47" s="122">
        <v>0</v>
      </c>
      <c r="N47" s="122">
        <v>0</v>
      </c>
      <c r="O47" s="129">
        <v>0</v>
      </c>
      <c r="P47" s="90">
        <f t="shared" si="25"/>
        <v>0</v>
      </c>
      <c r="Q47" s="122">
        <v>0</v>
      </c>
      <c r="R47" s="123">
        <v>0</v>
      </c>
      <c r="S47" s="130">
        <f t="shared" si="26"/>
        <v>0</v>
      </c>
      <c r="T47" s="122">
        <v>0</v>
      </c>
      <c r="U47" s="122">
        <v>0</v>
      </c>
      <c r="V47" s="129">
        <v>0</v>
      </c>
      <c r="W47" s="90">
        <f t="shared" si="27"/>
        <v>0</v>
      </c>
      <c r="X47" s="122">
        <v>0</v>
      </c>
      <c r="Y47" s="123">
        <v>0</v>
      </c>
    </row>
    <row r="48" spans="1:25" ht="15" customHeight="1" x14ac:dyDescent="0.2">
      <c r="A48" s="124" t="s">
        <v>14</v>
      </c>
      <c r="B48" s="125" t="s">
        <v>2</v>
      </c>
      <c r="C48" s="126">
        <v>50014927</v>
      </c>
      <c r="D48" s="172" t="s">
        <v>108</v>
      </c>
      <c r="E48" s="128">
        <f t="shared" si="21"/>
        <v>237</v>
      </c>
      <c r="F48" s="127">
        <f t="shared" si="22"/>
        <v>0</v>
      </c>
      <c r="G48" s="122">
        <v>0</v>
      </c>
      <c r="H48" s="129">
        <v>0</v>
      </c>
      <c r="I48" s="90">
        <f t="shared" si="23"/>
        <v>237</v>
      </c>
      <c r="J48" s="135">
        <v>129</v>
      </c>
      <c r="K48" s="131">
        <v>108</v>
      </c>
      <c r="L48" s="130">
        <f t="shared" si="24"/>
        <v>0</v>
      </c>
      <c r="M48" s="122">
        <v>0</v>
      </c>
      <c r="N48" s="122">
        <v>0</v>
      </c>
      <c r="O48" s="129">
        <v>0</v>
      </c>
      <c r="P48" s="90">
        <f t="shared" si="25"/>
        <v>0</v>
      </c>
      <c r="Q48" s="122">
        <v>0</v>
      </c>
      <c r="R48" s="123">
        <v>0</v>
      </c>
      <c r="S48" s="130">
        <f t="shared" si="26"/>
        <v>0</v>
      </c>
      <c r="T48" s="122">
        <v>0</v>
      </c>
      <c r="U48" s="122">
        <v>0</v>
      </c>
      <c r="V48" s="129">
        <v>0</v>
      </c>
      <c r="W48" s="90">
        <f t="shared" si="27"/>
        <v>0</v>
      </c>
      <c r="X48" s="122">
        <v>0</v>
      </c>
      <c r="Y48" s="123">
        <v>0</v>
      </c>
    </row>
    <row r="49" spans="1:25" ht="15" customHeight="1" x14ac:dyDescent="0.2">
      <c r="A49" s="124" t="s">
        <v>14</v>
      </c>
      <c r="B49" s="125" t="s">
        <v>2</v>
      </c>
      <c r="C49" s="126">
        <v>50026810</v>
      </c>
      <c r="D49" s="172" t="s">
        <v>109</v>
      </c>
      <c r="E49" s="128">
        <f t="shared" si="21"/>
        <v>95</v>
      </c>
      <c r="F49" s="127">
        <f t="shared" si="22"/>
        <v>0</v>
      </c>
      <c r="G49" s="122">
        <v>0</v>
      </c>
      <c r="H49" s="129">
        <v>0</v>
      </c>
      <c r="I49" s="90">
        <f t="shared" si="23"/>
        <v>95</v>
      </c>
      <c r="J49" s="135">
        <v>59</v>
      </c>
      <c r="K49" s="131">
        <v>36</v>
      </c>
      <c r="L49" s="130">
        <f t="shared" si="24"/>
        <v>0</v>
      </c>
      <c r="M49" s="122">
        <v>0</v>
      </c>
      <c r="N49" s="122">
        <v>0</v>
      </c>
      <c r="O49" s="129">
        <v>0</v>
      </c>
      <c r="P49" s="90">
        <f t="shared" si="25"/>
        <v>0</v>
      </c>
      <c r="Q49" s="122">
        <v>0</v>
      </c>
      <c r="R49" s="123">
        <v>0</v>
      </c>
      <c r="S49" s="130">
        <f t="shared" si="26"/>
        <v>0</v>
      </c>
      <c r="T49" s="122">
        <v>0</v>
      </c>
      <c r="U49" s="122">
        <v>0</v>
      </c>
      <c r="V49" s="129">
        <v>0</v>
      </c>
      <c r="W49" s="90">
        <f t="shared" si="27"/>
        <v>0</v>
      </c>
      <c r="X49" s="122">
        <v>0</v>
      </c>
      <c r="Y49" s="123">
        <v>0</v>
      </c>
    </row>
    <row r="50" spans="1:25" ht="15" customHeight="1" x14ac:dyDescent="0.2">
      <c r="A50" s="124" t="s">
        <v>14</v>
      </c>
      <c r="B50" s="125" t="s">
        <v>2</v>
      </c>
      <c r="C50" s="126">
        <v>50026836</v>
      </c>
      <c r="D50" s="172" t="s">
        <v>110</v>
      </c>
      <c r="E50" s="128">
        <f t="shared" si="21"/>
        <v>320</v>
      </c>
      <c r="F50" s="127">
        <f t="shared" si="22"/>
        <v>0</v>
      </c>
      <c r="G50" s="122">
        <v>0</v>
      </c>
      <c r="H50" s="129">
        <v>0</v>
      </c>
      <c r="I50" s="90">
        <f t="shared" si="23"/>
        <v>320</v>
      </c>
      <c r="J50" s="135">
        <v>161</v>
      </c>
      <c r="K50" s="131">
        <v>159</v>
      </c>
      <c r="L50" s="130">
        <f t="shared" si="24"/>
        <v>0</v>
      </c>
      <c r="M50" s="122">
        <v>0</v>
      </c>
      <c r="N50" s="122">
        <v>0</v>
      </c>
      <c r="O50" s="129">
        <v>0</v>
      </c>
      <c r="P50" s="90">
        <f t="shared" si="25"/>
        <v>0</v>
      </c>
      <c r="Q50" s="122">
        <v>0</v>
      </c>
      <c r="R50" s="123">
        <v>0</v>
      </c>
      <c r="S50" s="130">
        <f t="shared" si="26"/>
        <v>0</v>
      </c>
      <c r="T50" s="122">
        <v>0</v>
      </c>
      <c r="U50" s="122">
        <v>0</v>
      </c>
      <c r="V50" s="129">
        <v>0</v>
      </c>
      <c r="W50" s="90">
        <f t="shared" si="27"/>
        <v>0</v>
      </c>
      <c r="X50" s="122">
        <v>0</v>
      </c>
      <c r="Y50" s="123">
        <v>0</v>
      </c>
    </row>
    <row r="51" spans="1:25" ht="15" customHeight="1" x14ac:dyDescent="0.2">
      <c r="A51" s="124" t="s">
        <v>15</v>
      </c>
      <c r="B51" s="125" t="s">
        <v>2</v>
      </c>
      <c r="C51" s="126">
        <v>50024531</v>
      </c>
      <c r="D51" s="172" t="s">
        <v>111</v>
      </c>
      <c r="E51" s="128">
        <f t="shared" ref="E51:E58" si="28">SUM(F51+I51+L51+P51+S51+W51)</f>
        <v>513</v>
      </c>
      <c r="F51" s="127">
        <f t="shared" ref="F51:F58" si="29">SUM(G51:H51)</f>
        <v>44</v>
      </c>
      <c r="G51" s="122">
        <v>0</v>
      </c>
      <c r="H51" s="129">
        <v>44</v>
      </c>
      <c r="I51" s="90">
        <f t="shared" ref="I51:I58" si="30">SUM(J51:K51)</f>
        <v>469</v>
      </c>
      <c r="J51" s="135">
        <v>282</v>
      </c>
      <c r="K51" s="131">
        <v>187</v>
      </c>
      <c r="L51" s="130">
        <f t="shared" ref="L51:L58" si="31">SUM(M51:O51)</f>
        <v>0</v>
      </c>
      <c r="M51" s="122">
        <v>0</v>
      </c>
      <c r="N51" s="122">
        <v>0</v>
      </c>
      <c r="O51" s="129">
        <v>0</v>
      </c>
      <c r="P51" s="90">
        <f t="shared" ref="P51:P58" si="32">SUM(Q51:R51)</f>
        <v>0</v>
      </c>
      <c r="Q51" s="122">
        <v>0</v>
      </c>
      <c r="R51" s="123">
        <v>0</v>
      </c>
      <c r="S51" s="130">
        <f t="shared" ref="S51:S58" si="33">SUM(T51:V51)</f>
        <v>0</v>
      </c>
      <c r="T51" s="122">
        <v>0</v>
      </c>
      <c r="U51" s="122">
        <v>0</v>
      </c>
      <c r="V51" s="129">
        <v>0</v>
      </c>
      <c r="W51" s="90">
        <f t="shared" ref="W51:W58" si="34">SUM(X51:Y51)</f>
        <v>0</v>
      </c>
      <c r="X51" s="122">
        <v>0</v>
      </c>
      <c r="Y51" s="123">
        <v>0</v>
      </c>
    </row>
    <row r="52" spans="1:25" ht="15" customHeight="1" x14ac:dyDescent="0.2">
      <c r="A52" s="124" t="s">
        <v>16</v>
      </c>
      <c r="B52" s="125" t="s">
        <v>2</v>
      </c>
      <c r="C52" s="126">
        <v>50027620</v>
      </c>
      <c r="D52" s="172" t="s">
        <v>112</v>
      </c>
      <c r="E52" s="128">
        <f t="shared" si="28"/>
        <v>1199</v>
      </c>
      <c r="F52" s="127">
        <f t="shared" si="29"/>
        <v>121</v>
      </c>
      <c r="G52" s="122">
        <v>0</v>
      </c>
      <c r="H52" s="129">
        <v>121</v>
      </c>
      <c r="I52" s="90">
        <f t="shared" si="30"/>
        <v>1003</v>
      </c>
      <c r="J52" s="135">
        <v>609</v>
      </c>
      <c r="K52" s="131">
        <v>394</v>
      </c>
      <c r="L52" s="130">
        <f t="shared" si="31"/>
        <v>0</v>
      </c>
      <c r="M52" s="122">
        <v>0</v>
      </c>
      <c r="N52" s="122">
        <v>0</v>
      </c>
      <c r="O52" s="129">
        <v>0</v>
      </c>
      <c r="P52" s="90">
        <f t="shared" si="32"/>
        <v>0</v>
      </c>
      <c r="Q52" s="122">
        <v>0</v>
      </c>
      <c r="R52" s="123">
        <v>0</v>
      </c>
      <c r="S52" s="130">
        <f t="shared" si="33"/>
        <v>75</v>
      </c>
      <c r="T52" s="122">
        <v>75</v>
      </c>
      <c r="U52" s="122">
        <v>0</v>
      </c>
      <c r="V52" s="129">
        <v>0</v>
      </c>
      <c r="W52" s="90">
        <f t="shared" si="34"/>
        <v>0</v>
      </c>
      <c r="X52" s="122">
        <v>0</v>
      </c>
      <c r="Y52" s="123">
        <v>0</v>
      </c>
    </row>
    <row r="53" spans="1:25" ht="15" customHeight="1" x14ac:dyDescent="0.2">
      <c r="A53" s="124" t="s">
        <v>16</v>
      </c>
      <c r="B53" s="125" t="s">
        <v>2</v>
      </c>
      <c r="C53" s="126">
        <v>50023624</v>
      </c>
      <c r="D53" s="172" t="s">
        <v>113</v>
      </c>
      <c r="E53" s="128">
        <f t="shared" si="28"/>
        <v>119</v>
      </c>
      <c r="F53" s="127">
        <f t="shared" si="29"/>
        <v>15</v>
      </c>
      <c r="G53" s="122">
        <v>0</v>
      </c>
      <c r="H53" s="129">
        <v>15</v>
      </c>
      <c r="I53" s="90">
        <f t="shared" si="30"/>
        <v>104</v>
      </c>
      <c r="J53" s="135">
        <v>50</v>
      </c>
      <c r="K53" s="131">
        <v>54</v>
      </c>
      <c r="L53" s="130">
        <f t="shared" si="31"/>
        <v>0</v>
      </c>
      <c r="M53" s="122">
        <v>0</v>
      </c>
      <c r="N53" s="122">
        <v>0</v>
      </c>
      <c r="O53" s="129">
        <v>0</v>
      </c>
      <c r="P53" s="90">
        <f t="shared" si="32"/>
        <v>0</v>
      </c>
      <c r="Q53" s="122">
        <v>0</v>
      </c>
      <c r="R53" s="123">
        <v>0</v>
      </c>
      <c r="S53" s="130">
        <f t="shared" si="33"/>
        <v>0</v>
      </c>
      <c r="T53" s="122">
        <v>0</v>
      </c>
      <c r="U53" s="122">
        <v>0</v>
      </c>
      <c r="V53" s="129">
        <v>0</v>
      </c>
      <c r="W53" s="90">
        <f t="shared" si="34"/>
        <v>0</v>
      </c>
      <c r="X53" s="122">
        <v>0</v>
      </c>
      <c r="Y53" s="123">
        <v>0</v>
      </c>
    </row>
    <row r="54" spans="1:25" ht="15" customHeight="1" x14ac:dyDescent="0.2">
      <c r="A54" s="124" t="s">
        <v>17</v>
      </c>
      <c r="B54" s="125" t="s">
        <v>2</v>
      </c>
      <c r="C54" s="126">
        <v>50021621</v>
      </c>
      <c r="D54" s="172" t="s">
        <v>114</v>
      </c>
      <c r="E54" s="128">
        <f t="shared" si="28"/>
        <v>110</v>
      </c>
      <c r="F54" s="127">
        <f t="shared" si="29"/>
        <v>14</v>
      </c>
      <c r="G54" s="122">
        <v>0</v>
      </c>
      <c r="H54" s="129">
        <v>14</v>
      </c>
      <c r="I54" s="90">
        <f t="shared" si="30"/>
        <v>96</v>
      </c>
      <c r="J54" s="135">
        <v>96</v>
      </c>
      <c r="K54" s="131">
        <v>0</v>
      </c>
      <c r="L54" s="130">
        <f t="shared" si="31"/>
        <v>0</v>
      </c>
      <c r="M54" s="122">
        <v>0</v>
      </c>
      <c r="N54" s="122">
        <v>0</v>
      </c>
      <c r="O54" s="129">
        <v>0</v>
      </c>
      <c r="P54" s="90">
        <f t="shared" si="32"/>
        <v>0</v>
      </c>
      <c r="Q54" s="122">
        <v>0</v>
      </c>
      <c r="R54" s="123">
        <v>0</v>
      </c>
      <c r="S54" s="130">
        <f t="shared" si="33"/>
        <v>0</v>
      </c>
      <c r="T54" s="122">
        <v>0</v>
      </c>
      <c r="U54" s="122">
        <v>0</v>
      </c>
      <c r="V54" s="129">
        <v>0</v>
      </c>
      <c r="W54" s="90">
        <f t="shared" si="34"/>
        <v>0</v>
      </c>
      <c r="X54" s="122">
        <v>0</v>
      </c>
      <c r="Y54" s="123">
        <v>0</v>
      </c>
    </row>
    <row r="55" spans="1:25" ht="15" customHeight="1" x14ac:dyDescent="0.2">
      <c r="A55" s="124" t="s">
        <v>32</v>
      </c>
      <c r="B55" s="125" t="s">
        <v>2</v>
      </c>
      <c r="C55" s="126">
        <v>50030647</v>
      </c>
      <c r="D55" s="172" t="s">
        <v>116</v>
      </c>
      <c r="E55" s="128">
        <f t="shared" si="28"/>
        <v>346</v>
      </c>
      <c r="F55" s="127">
        <f t="shared" si="29"/>
        <v>23</v>
      </c>
      <c r="G55" s="122">
        <v>0</v>
      </c>
      <c r="H55" s="129">
        <v>23</v>
      </c>
      <c r="I55" s="90">
        <f t="shared" si="30"/>
        <v>323</v>
      </c>
      <c r="J55" s="135">
        <v>179</v>
      </c>
      <c r="K55" s="131">
        <v>144</v>
      </c>
      <c r="L55" s="130">
        <f t="shared" si="31"/>
        <v>0</v>
      </c>
      <c r="M55" s="122">
        <v>0</v>
      </c>
      <c r="N55" s="122">
        <v>0</v>
      </c>
      <c r="O55" s="129">
        <v>0</v>
      </c>
      <c r="P55" s="90">
        <f t="shared" si="32"/>
        <v>0</v>
      </c>
      <c r="Q55" s="122">
        <v>0</v>
      </c>
      <c r="R55" s="123">
        <v>0</v>
      </c>
      <c r="S55" s="130">
        <f t="shared" si="33"/>
        <v>0</v>
      </c>
      <c r="T55" s="122">
        <v>0</v>
      </c>
      <c r="U55" s="122">
        <v>0</v>
      </c>
      <c r="V55" s="129">
        <v>0</v>
      </c>
      <c r="W55" s="90">
        <f t="shared" si="34"/>
        <v>0</v>
      </c>
      <c r="X55" s="122">
        <v>0</v>
      </c>
      <c r="Y55" s="123">
        <v>0</v>
      </c>
    </row>
    <row r="56" spans="1:25" ht="15" customHeight="1" x14ac:dyDescent="0.2">
      <c r="A56" s="124" t="s">
        <v>32</v>
      </c>
      <c r="B56" s="125" t="s">
        <v>2</v>
      </c>
      <c r="C56" s="126">
        <v>50029860</v>
      </c>
      <c r="D56" s="172" t="s">
        <v>117</v>
      </c>
      <c r="E56" s="128">
        <f t="shared" si="28"/>
        <v>145</v>
      </c>
      <c r="F56" s="127">
        <f t="shared" si="29"/>
        <v>0</v>
      </c>
      <c r="G56" s="122">
        <v>0</v>
      </c>
      <c r="H56" s="129">
        <v>0</v>
      </c>
      <c r="I56" s="90">
        <f t="shared" si="30"/>
        <v>145</v>
      </c>
      <c r="J56" s="135">
        <v>145</v>
      </c>
      <c r="K56" s="131">
        <v>0</v>
      </c>
      <c r="L56" s="130">
        <f t="shared" si="31"/>
        <v>0</v>
      </c>
      <c r="M56" s="122">
        <v>0</v>
      </c>
      <c r="N56" s="122">
        <v>0</v>
      </c>
      <c r="O56" s="129">
        <v>0</v>
      </c>
      <c r="P56" s="90">
        <f t="shared" si="32"/>
        <v>0</v>
      </c>
      <c r="Q56" s="122">
        <v>0</v>
      </c>
      <c r="R56" s="123">
        <v>0</v>
      </c>
      <c r="S56" s="130">
        <f t="shared" si="33"/>
        <v>0</v>
      </c>
      <c r="T56" s="122">
        <v>0</v>
      </c>
      <c r="U56" s="122">
        <v>0</v>
      </c>
      <c r="V56" s="129">
        <v>0</v>
      </c>
      <c r="W56" s="90">
        <f t="shared" si="34"/>
        <v>0</v>
      </c>
      <c r="X56" s="122">
        <v>0</v>
      </c>
      <c r="Y56" s="123">
        <v>0</v>
      </c>
    </row>
    <row r="57" spans="1:25" ht="15" customHeight="1" x14ac:dyDescent="0.2">
      <c r="A57" s="124" t="s">
        <v>18</v>
      </c>
      <c r="B57" s="125" t="s">
        <v>2</v>
      </c>
      <c r="C57" s="126">
        <v>50019244</v>
      </c>
      <c r="D57" s="172" t="s">
        <v>119</v>
      </c>
      <c r="E57" s="128">
        <f t="shared" si="28"/>
        <v>339</v>
      </c>
      <c r="F57" s="127">
        <f t="shared" si="29"/>
        <v>40</v>
      </c>
      <c r="G57" s="122">
        <v>0</v>
      </c>
      <c r="H57" s="129">
        <v>40</v>
      </c>
      <c r="I57" s="90">
        <f t="shared" si="30"/>
        <v>299</v>
      </c>
      <c r="J57" s="135">
        <v>180</v>
      </c>
      <c r="K57" s="131">
        <v>119</v>
      </c>
      <c r="L57" s="130">
        <f t="shared" si="31"/>
        <v>0</v>
      </c>
      <c r="M57" s="122">
        <v>0</v>
      </c>
      <c r="N57" s="122">
        <v>0</v>
      </c>
      <c r="O57" s="129">
        <v>0</v>
      </c>
      <c r="P57" s="90">
        <f t="shared" si="32"/>
        <v>0</v>
      </c>
      <c r="Q57" s="122">
        <v>0</v>
      </c>
      <c r="R57" s="123">
        <v>0</v>
      </c>
      <c r="S57" s="130">
        <f t="shared" si="33"/>
        <v>0</v>
      </c>
      <c r="T57" s="122">
        <v>0</v>
      </c>
      <c r="U57" s="122">
        <v>0</v>
      </c>
      <c r="V57" s="129">
        <v>0</v>
      </c>
      <c r="W57" s="90">
        <f t="shared" si="34"/>
        <v>0</v>
      </c>
      <c r="X57" s="122">
        <v>0</v>
      </c>
      <c r="Y57" s="123">
        <v>0</v>
      </c>
    </row>
    <row r="58" spans="1:25" ht="15" customHeight="1" x14ac:dyDescent="0.2">
      <c r="A58" s="124" t="s">
        <v>19</v>
      </c>
      <c r="B58" s="125" t="s">
        <v>2</v>
      </c>
      <c r="C58" s="126">
        <v>50022369</v>
      </c>
      <c r="D58" s="172" t="s">
        <v>120</v>
      </c>
      <c r="E58" s="128">
        <f t="shared" si="28"/>
        <v>360</v>
      </c>
      <c r="F58" s="127">
        <f t="shared" si="29"/>
        <v>0</v>
      </c>
      <c r="G58" s="122">
        <v>0</v>
      </c>
      <c r="H58" s="129">
        <v>0</v>
      </c>
      <c r="I58" s="90">
        <f t="shared" si="30"/>
        <v>360</v>
      </c>
      <c r="J58" s="135">
        <v>212</v>
      </c>
      <c r="K58" s="131">
        <v>148</v>
      </c>
      <c r="L58" s="130">
        <f t="shared" si="31"/>
        <v>0</v>
      </c>
      <c r="M58" s="122">
        <v>0</v>
      </c>
      <c r="N58" s="122">
        <v>0</v>
      </c>
      <c r="O58" s="129">
        <v>0</v>
      </c>
      <c r="P58" s="90">
        <f t="shared" si="32"/>
        <v>0</v>
      </c>
      <c r="Q58" s="122">
        <v>0</v>
      </c>
      <c r="R58" s="123">
        <v>0</v>
      </c>
      <c r="S58" s="130">
        <f t="shared" si="33"/>
        <v>0</v>
      </c>
      <c r="T58" s="122">
        <v>0</v>
      </c>
      <c r="U58" s="122">
        <v>0</v>
      </c>
      <c r="V58" s="129">
        <v>0</v>
      </c>
      <c r="W58" s="90">
        <f t="shared" si="34"/>
        <v>0</v>
      </c>
      <c r="X58" s="122">
        <v>0</v>
      </c>
      <c r="Y58" s="123">
        <v>0</v>
      </c>
    </row>
    <row r="59" spans="1:25" ht="15" customHeight="1" x14ac:dyDescent="0.2">
      <c r="A59" s="124" t="s">
        <v>34</v>
      </c>
      <c r="B59" s="125" t="s">
        <v>2</v>
      </c>
      <c r="C59" s="126">
        <v>50009915</v>
      </c>
      <c r="D59" s="172" t="s">
        <v>121</v>
      </c>
      <c r="E59" s="128">
        <f t="shared" ref="E59:E67" si="35">SUM(F59+I59+L59+P59+S59+W59)</f>
        <v>554</v>
      </c>
      <c r="F59" s="127">
        <f t="shared" ref="F59:F67" si="36">SUM(G59:H59)</f>
        <v>0</v>
      </c>
      <c r="G59" s="122">
        <v>0</v>
      </c>
      <c r="H59" s="129">
        <v>0</v>
      </c>
      <c r="I59" s="90">
        <f t="shared" ref="I59:I67" si="37">SUM(J59:K59)</f>
        <v>554</v>
      </c>
      <c r="J59" s="135">
        <v>414</v>
      </c>
      <c r="K59" s="131">
        <v>140</v>
      </c>
      <c r="L59" s="130">
        <f t="shared" ref="L59:L67" si="38">SUM(M59:O59)</f>
        <v>0</v>
      </c>
      <c r="M59" s="122">
        <v>0</v>
      </c>
      <c r="N59" s="122">
        <v>0</v>
      </c>
      <c r="O59" s="129">
        <v>0</v>
      </c>
      <c r="P59" s="90">
        <f t="shared" ref="P59:P67" si="39">SUM(Q59:R59)</f>
        <v>0</v>
      </c>
      <c r="Q59" s="122">
        <v>0</v>
      </c>
      <c r="R59" s="123">
        <v>0</v>
      </c>
      <c r="S59" s="130">
        <f t="shared" ref="S59:S67" si="40">SUM(T59:V59)</f>
        <v>0</v>
      </c>
      <c r="T59" s="122">
        <v>0</v>
      </c>
      <c r="U59" s="122">
        <v>0</v>
      </c>
      <c r="V59" s="129">
        <v>0</v>
      </c>
      <c r="W59" s="90">
        <f t="shared" ref="W59:W67" si="41">SUM(X59:Y59)</f>
        <v>0</v>
      </c>
      <c r="X59" s="122">
        <v>0</v>
      </c>
      <c r="Y59" s="123">
        <v>0</v>
      </c>
    </row>
    <row r="60" spans="1:25" ht="15" customHeight="1" x14ac:dyDescent="0.2">
      <c r="A60" s="124" t="s">
        <v>34</v>
      </c>
      <c r="B60" s="125" t="s">
        <v>2</v>
      </c>
      <c r="C60" s="126">
        <v>50024892</v>
      </c>
      <c r="D60" s="172" t="s">
        <v>122</v>
      </c>
      <c r="E60" s="128">
        <f t="shared" si="35"/>
        <v>236</v>
      </c>
      <c r="F60" s="127">
        <f t="shared" si="36"/>
        <v>18</v>
      </c>
      <c r="G60" s="122">
        <v>0</v>
      </c>
      <c r="H60" s="129">
        <v>18</v>
      </c>
      <c r="I60" s="90">
        <f t="shared" si="37"/>
        <v>218</v>
      </c>
      <c r="J60" s="135">
        <v>120</v>
      </c>
      <c r="K60" s="131">
        <v>98</v>
      </c>
      <c r="L60" s="130">
        <f t="shared" si="38"/>
        <v>0</v>
      </c>
      <c r="M60" s="122">
        <v>0</v>
      </c>
      <c r="N60" s="122">
        <v>0</v>
      </c>
      <c r="O60" s="129">
        <v>0</v>
      </c>
      <c r="P60" s="90">
        <f t="shared" si="39"/>
        <v>0</v>
      </c>
      <c r="Q60" s="122">
        <v>0</v>
      </c>
      <c r="R60" s="123">
        <v>0</v>
      </c>
      <c r="S60" s="130">
        <f t="shared" si="40"/>
        <v>0</v>
      </c>
      <c r="T60" s="122">
        <v>0</v>
      </c>
      <c r="U60" s="122">
        <v>0</v>
      </c>
      <c r="V60" s="129">
        <v>0</v>
      </c>
      <c r="W60" s="90">
        <f t="shared" si="41"/>
        <v>0</v>
      </c>
      <c r="X60" s="122">
        <v>0</v>
      </c>
      <c r="Y60" s="123">
        <v>0</v>
      </c>
    </row>
    <row r="61" spans="1:25" ht="15" customHeight="1" x14ac:dyDescent="0.2">
      <c r="A61" s="124" t="s">
        <v>34</v>
      </c>
      <c r="B61" s="125" t="s">
        <v>2</v>
      </c>
      <c r="C61" s="126">
        <v>50009982</v>
      </c>
      <c r="D61" s="172" t="s">
        <v>123</v>
      </c>
      <c r="E61" s="128">
        <f t="shared" si="35"/>
        <v>171</v>
      </c>
      <c r="F61" s="127">
        <f t="shared" si="36"/>
        <v>0</v>
      </c>
      <c r="G61" s="122">
        <v>0</v>
      </c>
      <c r="H61" s="129">
        <v>0</v>
      </c>
      <c r="I61" s="90">
        <f t="shared" si="37"/>
        <v>171</v>
      </c>
      <c r="J61" s="135">
        <v>171</v>
      </c>
      <c r="K61" s="131">
        <v>0</v>
      </c>
      <c r="L61" s="130">
        <f t="shared" si="38"/>
        <v>0</v>
      </c>
      <c r="M61" s="122">
        <v>0</v>
      </c>
      <c r="N61" s="122">
        <v>0</v>
      </c>
      <c r="O61" s="129">
        <v>0</v>
      </c>
      <c r="P61" s="90">
        <f t="shared" si="39"/>
        <v>0</v>
      </c>
      <c r="Q61" s="122">
        <v>0</v>
      </c>
      <c r="R61" s="123">
        <v>0</v>
      </c>
      <c r="S61" s="130">
        <f t="shared" si="40"/>
        <v>0</v>
      </c>
      <c r="T61" s="122">
        <v>0</v>
      </c>
      <c r="U61" s="122">
        <v>0</v>
      </c>
      <c r="V61" s="129">
        <v>0</v>
      </c>
      <c r="W61" s="90">
        <f t="shared" si="41"/>
        <v>0</v>
      </c>
      <c r="X61" s="122">
        <v>0</v>
      </c>
      <c r="Y61" s="123">
        <v>0</v>
      </c>
    </row>
    <row r="62" spans="1:25" ht="15" customHeight="1" x14ac:dyDescent="0.2">
      <c r="A62" s="124" t="s">
        <v>34</v>
      </c>
      <c r="B62" s="125" t="s">
        <v>2</v>
      </c>
      <c r="C62" s="126">
        <v>50044826</v>
      </c>
      <c r="D62" s="172" t="s">
        <v>124</v>
      </c>
      <c r="E62" s="128">
        <f t="shared" si="35"/>
        <v>655</v>
      </c>
      <c r="F62" s="127">
        <f t="shared" si="36"/>
        <v>0</v>
      </c>
      <c r="G62" s="122">
        <v>0</v>
      </c>
      <c r="H62" s="129">
        <v>0</v>
      </c>
      <c r="I62" s="90">
        <f t="shared" si="37"/>
        <v>655</v>
      </c>
      <c r="J62" s="135">
        <v>278</v>
      </c>
      <c r="K62" s="131">
        <v>377</v>
      </c>
      <c r="L62" s="130">
        <f t="shared" si="38"/>
        <v>0</v>
      </c>
      <c r="M62" s="122">
        <v>0</v>
      </c>
      <c r="N62" s="122">
        <v>0</v>
      </c>
      <c r="O62" s="129">
        <v>0</v>
      </c>
      <c r="P62" s="90">
        <f t="shared" si="39"/>
        <v>0</v>
      </c>
      <c r="Q62" s="122">
        <v>0</v>
      </c>
      <c r="R62" s="123">
        <v>0</v>
      </c>
      <c r="S62" s="130">
        <f t="shared" si="40"/>
        <v>0</v>
      </c>
      <c r="T62" s="122">
        <v>0</v>
      </c>
      <c r="U62" s="122">
        <v>0</v>
      </c>
      <c r="V62" s="129">
        <v>0</v>
      </c>
      <c r="W62" s="90">
        <f t="shared" si="41"/>
        <v>0</v>
      </c>
      <c r="X62" s="122">
        <v>0</v>
      </c>
      <c r="Y62" s="123">
        <v>0</v>
      </c>
    </row>
    <row r="63" spans="1:25" ht="15" customHeight="1" x14ac:dyDescent="0.2">
      <c r="A63" s="124" t="s">
        <v>34</v>
      </c>
      <c r="B63" s="125" t="s">
        <v>2</v>
      </c>
      <c r="C63" s="126">
        <v>50026976</v>
      </c>
      <c r="D63" s="172" t="s">
        <v>125</v>
      </c>
      <c r="E63" s="128">
        <f t="shared" si="35"/>
        <v>404</v>
      </c>
      <c r="F63" s="127">
        <f t="shared" si="36"/>
        <v>27</v>
      </c>
      <c r="G63" s="122">
        <v>0</v>
      </c>
      <c r="H63" s="129">
        <v>27</v>
      </c>
      <c r="I63" s="90">
        <f t="shared" si="37"/>
        <v>377</v>
      </c>
      <c r="J63" s="135">
        <v>212</v>
      </c>
      <c r="K63" s="131">
        <v>165</v>
      </c>
      <c r="L63" s="130">
        <f t="shared" si="38"/>
        <v>0</v>
      </c>
      <c r="M63" s="122">
        <v>0</v>
      </c>
      <c r="N63" s="122">
        <v>0</v>
      </c>
      <c r="O63" s="129">
        <v>0</v>
      </c>
      <c r="P63" s="90">
        <f t="shared" si="39"/>
        <v>0</v>
      </c>
      <c r="Q63" s="122">
        <v>0</v>
      </c>
      <c r="R63" s="123">
        <v>0</v>
      </c>
      <c r="S63" s="130">
        <f t="shared" si="40"/>
        <v>0</v>
      </c>
      <c r="T63" s="122">
        <v>0</v>
      </c>
      <c r="U63" s="122">
        <v>0</v>
      </c>
      <c r="V63" s="129">
        <v>0</v>
      </c>
      <c r="W63" s="90">
        <f t="shared" si="41"/>
        <v>0</v>
      </c>
      <c r="X63" s="122">
        <v>0</v>
      </c>
      <c r="Y63" s="123">
        <v>0</v>
      </c>
    </row>
    <row r="64" spans="1:25" ht="15" customHeight="1" x14ac:dyDescent="0.2">
      <c r="A64" s="124" t="s">
        <v>34</v>
      </c>
      <c r="B64" s="125" t="s">
        <v>2</v>
      </c>
      <c r="C64" s="126">
        <v>50030523</v>
      </c>
      <c r="D64" s="172" t="s">
        <v>126</v>
      </c>
      <c r="E64" s="128">
        <f t="shared" si="35"/>
        <v>142</v>
      </c>
      <c r="F64" s="127">
        <f t="shared" si="36"/>
        <v>8</v>
      </c>
      <c r="G64" s="122">
        <v>0</v>
      </c>
      <c r="H64" s="129">
        <v>8</v>
      </c>
      <c r="I64" s="90">
        <f t="shared" si="37"/>
        <v>134</v>
      </c>
      <c r="J64" s="135">
        <v>63</v>
      </c>
      <c r="K64" s="131">
        <v>71</v>
      </c>
      <c r="L64" s="130">
        <f t="shared" si="38"/>
        <v>0</v>
      </c>
      <c r="M64" s="122">
        <v>0</v>
      </c>
      <c r="N64" s="122">
        <v>0</v>
      </c>
      <c r="O64" s="129">
        <v>0</v>
      </c>
      <c r="P64" s="90">
        <f t="shared" si="39"/>
        <v>0</v>
      </c>
      <c r="Q64" s="122">
        <v>0</v>
      </c>
      <c r="R64" s="123">
        <v>0</v>
      </c>
      <c r="S64" s="130">
        <f t="shared" si="40"/>
        <v>0</v>
      </c>
      <c r="T64" s="122">
        <v>0</v>
      </c>
      <c r="U64" s="122">
        <v>0</v>
      </c>
      <c r="V64" s="129">
        <v>0</v>
      </c>
      <c r="W64" s="90">
        <f t="shared" si="41"/>
        <v>0</v>
      </c>
      <c r="X64" s="122">
        <v>0</v>
      </c>
      <c r="Y64" s="123">
        <v>0</v>
      </c>
    </row>
    <row r="65" spans="1:26" ht="15" customHeight="1" x14ac:dyDescent="0.2">
      <c r="A65" s="124" t="s">
        <v>21</v>
      </c>
      <c r="B65" s="125" t="s">
        <v>2</v>
      </c>
      <c r="C65" s="126">
        <v>50010069</v>
      </c>
      <c r="D65" s="172" t="s">
        <v>127</v>
      </c>
      <c r="E65" s="128">
        <f t="shared" si="35"/>
        <v>94</v>
      </c>
      <c r="F65" s="127">
        <f t="shared" si="36"/>
        <v>17</v>
      </c>
      <c r="G65" s="122">
        <v>0</v>
      </c>
      <c r="H65" s="129">
        <v>17</v>
      </c>
      <c r="I65" s="90">
        <f t="shared" si="37"/>
        <v>77</v>
      </c>
      <c r="J65" s="135">
        <v>77</v>
      </c>
      <c r="K65" s="131">
        <v>0</v>
      </c>
      <c r="L65" s="130">
        <f t="shared" si="38"/>
        <v>0</v>
      </c>
      <c r="M65" s="122">
        <v>0</v>
      </c>
      <c r="N65" s="122">
        <v>0</v>
      </c>
      <c r="O65" s="129">
        <v>0</v>
      </c>
      <c r="P65" s="90">
        <f t="shared" si="39"/>
        <v>0</v>
      </c>
      <c r="Q65" s="122">
        <v>0</v>
      </c>
      <c r="R65" s="123">
        <v>0</v>
      </c>
      <c r="S65" s="130">
        <f t="shared" si="40"/>
        <v>0</v>
      </c>
      <c r="T65" s="122">
        <v>0</v>
      </c>
      <c r="U65" s="122">
        <v>0</v>
      </c>
      <c r="V65" s="129">
        <v>0</v>
      </c>
      <c r="W65" s="90">
        <f t="shared" si="41"/>
        <v>0</v>
      </c>
      <c r="X65" s="122">
        <v>0</v>
      </c>
      <c r="Y65" s="123">
        <v>0</v>
      </c>
    </row>
    <row r="66" spans="1:26" ht="15" customHeight="1" x14ac:dyDescent="0.2">
      <c r="A66" s="124" t="s">
        <v>21</v>
      </c>
      <c r="B66" s="125" t="s">
        <v>2</v>
      </c>
      <c r="C66" s="126">
        <v>50029533</v>
      </c>
      <c r="D66" s="172" t="s">
        <v>128</v>
      </c>
      <c r="E66" s="128">
        <f t="shared" si="35"/>
        <v>236</v>
      </c>
      <c r="F66" s="127">
        <f t="shared" si="36"/>
        <v>19</v>
      </c>
      <c r="G66" s="122">
        <v>0</v>
      </c>
      <c r="H66" s="129">
        <v>19</v>
      </c>
      <c r="I66" s="90">
        <f t="shared" si="37"/>
        <v>217</v>
      </c>
      <c r="J66" s="135">
        <v>126</v>
      </c>
      <c r="K66" s="131">
        <v>91</v>
      </c>
      <c r="L66" s="130">
        <f t="shared" si="38"/>
        <v>0</v>
      </c>
      <c r="M66" s="122">
        <v>0</v>
      </c>
      <c r="N66" s="122">
        <v>0</v>
      </c>
      <c r="O66" s="129">
        <v>0</v>
      </c>
      <c r="P66" s="90">
        <f t="shared" si="39"/>
        <v>0</v>
      </c>
      <c r="Q66" s="122">
        <v>0</v>
      </c>
      <c r="R66" s="123">
        <v>0</v>
      </c>
      <c r="S66" s="130">
        <f t="shared" si="40"/>
        <v>0</v>
      </c>
      <c r="T66" s="122">
        <v>0</v>
      </c>
      <c r="U66" s="122">
        <v>0</v>
      </c>
      <c r="V66" s="129">
        <v>0</v>
      </c>
      <c r="W66" s="90">
        <f t="shared" si="41"/>
        <v>0</v>
      </c>
      <c r="X66" s="122">
        <v>0</v>
      </c>
      <c r="Y66" s="123">
        <v>0</v>
      </c>
    </row>
    <row r="67" spans="1:26" ht="15" customHeight="1" x14ac:dyDescent="0.2">
      <c r="A67" s="124" t="s">
        <v>21</v>
      </c>
      <c r="B67" s="125" t="s">
        <v>2</v>
      </c>
      <c r="C67" s="126">
        <v>50031090</v>
      </c>
      <c r="D67" s="172" t="s">
        <v>129</v>
      </c>
      <c r="E67" s="128">
        <f t="shared" si="35"/>
        <v>278</v>
      </c>
      <c r="F67" s="127">
        <f t="shared" si="36"/>
        <v>20</v>
      </c>
      <c r="G67" s="122">
        <v>0</v>
      </c>
      <c r="H67" s="129">
        <v>20</v>
      </c>
      <c r="I67" s="90">
        <f t="shared" si="37"/>
        <v>258</v>
      </c>
      <c r="J67" s="135">
        <v>117</v>
      </c>
      <c r="K67" s="131">
        <v>141</v>
      </c>
      <c r="L67" s="130">
        <f t="shared" si="38"/>
        <v>0</v>
      </c>
      <c r="M67" s="122">
        <v>0</v>
      </c>
      <c r="N67" s="122">
        <v>0</v>
      </c>
      <c r="O67" s="129">
        <v>0</v>
      </c>
      <c r="P67" s="90">
        <f t="shared" si="39"/>
        <v>0</v>
      </c>
      <c r="Q67" s="122">
        <v>0</v>
      </c>
      <c r="R67" s="123">
        <v>0</v>
      </c>
      <c r="S67" s="130">
        <f t="shared" si="40"/>
        <v>0</v>
      </c>
      <c r="T67" s="122">
        <v>0</v>
      </c>
      <c r="U67" s="122">
        <v>0</v>
      </c>
      <c r="V67" s="129">
        <v>0</v>
      </c>
      <c r="W67" s="90">
        <f t="shared" si="41"/>
        <v>0</v>
      </c>
      <c r="X67" s="122">
        <v>0</v>
      </c>
      <c r="Y67" s="123">
        <v>0</v>
      </c>
    </row>
    <row r="68" spans="1:26" ht="15" customHeight="1" x14ac:dyDescent="0.2">
      <c r="C68" s="20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6" ht="15" customHeight="1" x14ac:dyDescent="0.2">
      <c r="A69" s="48" t="s">
        <v>67</v>
      </c>
      <c r="C69" s="20"/>
    </row>
    <row r="70" spans="1:26" ht="15" customHeight="1" x14ac:dyDescent="0.2">
      <c r="A70" s="49" t="s">
        <v>201</v>
      </c>
      <c r="C70" s="20"/>
    </row>
    <row r="71" spans="1:26" ht="15" customHeight="1" x14ac:dyDescent="0.2">
      <c r="A71" s="48" t="s">
        <v>68</v>
      </c>
      <c r="C71" s="20"/>
    </row>
    <row r="72" spans="1:26" ht="15" customHeight="1" x14ac:dyDescent="0.2">
      <c r="C72" s="20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6" ht="15" customHeight="1" x14ac:dyDescent="0.2">
      <c r="C73" s="20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6" ht="15" customHeight="1" x14ac:dyDescent="0.2">
      <c r="C74" s="20"/>
    </row>
    <row r="75" spans="1:26" ht="15" customHeight="1" x14ac:dyDescent="0.2">
      <c r="C75" s="20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" customHeight="1" x14ac:dyDescent="0.2">
      <c r="C76" s="20"/>
    </row>
    <row r="77" spans="1:26" ht="15" customHeight="1" x14ac:dyDescent="0.2">
      <c r="C77" s="20"/>
    </row>
    <row r="78" spans="1:26" ht="15" customHeight="1" x14ac:dyDescent="0.2">
      <c r="C78" s="20"/>
    </row>
    <row r="79" spans="1:26" ht="15" customHeight="1" x14ac:dyDescent="0.2">
      <c r="C79" s="20"/>
    </row>
    <row r="80" spans="1:26" ht="15" customHeight="1" x14ac:dyDescent="0.2">
      <c r="C80" s="20"/>
    </row>
    <row r="81" spans="3:3" ht="15" customHeight="1" x14ac:dyDescent="0.2">
      <c r="C81" s="20"/>
    </row>
    <row r="82" spans="3:3" ht="15" customHeight="1" x14ac:dyDescent="0.2">
      <c r="C82" s="20"/>
    </row>
    <row r="83" spans="3:3" ht="15" customHeight="1" x14ac:dyDescent="0.2">
      <c r="C83" s="20"/>
    </row>
    <row r="84" spans="3:3" ht="15" customHeight="1" x14ac:dyDescent="0.2">
      <c r="C84" s="20"/>
    </row>
    <row r="85" spans="3:3" ht="15" customHeight="1" x14ac:dyDescent="0.2">
      <c r="C85" s="20"/>
    </row>
    <row r="86" spans="3:3" ht="15" customHeight="1" x14ac:dyDescent="0.2">
      <c r="C86" s="20"/>
    </row>
    <row r="87" spans="3:3" ht="15" customHeight="1" x14ac:dyDescent="0.2">
      <c r="C87" s="20"/>
    </row>
    <row r="88" spans="3:3" ht="15" customHeight="1" x14ac:dyDescent="0.2">
      <c r="C88" s="20"/>
    </row>
    <row r="89" spans="3:3" ht="15" customHeight="1" x14ac:dyDescent="0.2">
      <c r="C89" s="20"/>
    </row>
    <row r="90" spans="3:3" ht="15" customHeight="1" x14ac:dyDescent="0.2">
      <c r="C90" s="20"/>
    </row>
    <row r="91" spans="3:3" ht="15" customHeight="1" x14ac:dyDescent="0.2">
      <c r="C91" s="20"/>
    </row>
    <row r="92" spans="3:3" ht="15" customHeight="1" x14ac:dyDescent="0.2">
      <c r="C92" s="20"/>
    </row>
    <row r="93" spans="3:3" ht="15" customHeight="1" x14ac:dyDescent="0.2">
      <c r="C93" s="20"/>
    </row>
    <row r="94" spans="3:3" ht="15" customHeight="1" x14ac:dyDescent="0.2">
      <c r="C94" s="20"/>
    </row>
    <row r="95" spans="3:3" ht="15" customHeight="1" x14ac:dyDescent="0.2">
      <c r="C95" s="20"/>
    </row>
    <row r="96" spans="3:3" ht="15" customHeight="1" x14ac:dyDescent="0.2">
      <c r="C96" s="20"/>
    </row>
    <row r="97" spans="3:3" ht="15" customHeight="1" x14ac:dyDescent="0.2">
      <c r="C97" s="20"/>
    </row>
    <row r="98" spans="3:3" ht="15" customHeight="1" x14ac:dyDescent="0.2">
      <c r="C98" s="20"/>
    </row>
    <row r="99" spans="3:3" ht="15" customHeight="1" x14ac:dyDescent="0.2">
      <c r="C99" s="20"/>
    </row>
    <row r="100" spans="3:3" ht="15" customHeight="1" x14ac:dyDescent="0.2">
      <c r="C100" s="20"/>
    </row>
    <row r="101" spans="3:3" ht="15" customHeight="1" x14ac:dyDescent="0.2">
      <c r="C101" s="20"/>
    </row>
    <row r="102" spans="3:3" ht="15" customHeight="1" x14ac:dyDescent="0.2">
      <c r="C102" s="20"/>
    </row>
    <row r="103" spans="3:3" ht="15" customHeight="1" x14ac:dyDescent="0.2">
      <c r="C103" s="20"/>
    </row>
    <row r="104" spans="3:3" ht="15" customHeight="1" x14ac:dyDescent="0.2">
      <c r="C104" s="20"/>
    </row>
    <row r="105" spans="3:3" ht="15" customHeight="1" x14ac:dyDescent="0.2">
      <c r="C105" s="20"/>
    </row>
    <row r="106" spans="3:3" ht="15" customHeight="1" x14ac:dyDescent="0.2">
      <c r="C106" s="20"/>
    </row>
    <row r="107" spans="3:3" ht="15" customHeight="1" x14ac:dyDescent="0.2">
      <c r="C107" s="20"/>
    </row>
    <row r="108" spans="3:3" ht="15" customHeight="1" x14ac:dyDescent="0.2">
      <c r="C108" s="20"/>
    </row>
    <row r="109" spans="3:3" ht="15" customHeight="1" x14ac:dyDescent="0.2">
      <c r="C109" s="20"/>
    </row>
    <row r="110" spans="3:3" ht="15" customHeight="1" x14ac:dyDescent="0.2">
      <c r="C110" s="20"/>
    </row>
    <row r="111" spans="3:3" ht="15" customHeight="1" x14ac:dyDescent="0.2">
      <c r="C111" s="20"/>
    </row>
    <row r="112" spans="3:3" ht="15" customHeight="1" x14ac:dyDescent="0.2">
      <c r="C112" s="20"/>
    </row>
    <row r="113" spans="3:3" ht="15" customHeight="1" x14ac:dyDescent="0.2">
      <c r="C113" s="20"/>
    </row>
    <row r="114" spans="3:3" ht="15" customHeight="1" x14ac:dyDescent="0.2">
      <c r="C114" s="20"/>
    </row>
    <row r="115" spans="3:3" ht="15" customHeight="1" x14ac:dyDescent="0.2">
      <c r="C115" s="20"/>
    </row>
    <row r="116" spans="3:3" ht="15" customHeight="1" x14ac:dyDescent="0.2">
      <c r="C116" s="20"/>
    </row>
    <row r="117" spans="3:3" ht="15" customHeight="1" x14ac:dyDescent="0.2">
      <c r="C117" s="20"/>
    </row>
    <row r="118" spans="3:3" ht="15" customHeight="1" x14ac:dyDescent="0.2">
      <c r="C118" s="20"/>
    </row>
    <row r="119" spans="3:3" ht="15" customHeight="1" x14ac:dyDescent="0.2">
      <c r="C119" s="20"/>
    </row>
    <row r="120" spans="3:3" ht="15" customHeight="1" x14ac:dyDescent="0.2">
      <c r="C120" s="20"/>
    </row>
    <row r="121" spans="3:3" ht="15" customHeight="1" x14ac:dyDescent="0.2">
      <c r="C121" s="20"/>
    </row>
    <row r="122" spans="3:3" ht="15" customHeight="1" x14ac:dyDescent="0.2">
      <c r="C122" s="20"/>
    </row>
    <row r="123" spans="3:3" ht="15" customHeight="1" x14ac:dyDescent="0.2">
      <c r="C123" s="20"/>
    </row>
    <row r="124" spans="3:3" ht="15" customHeight="1" x14ac:dyDescent="0.2">
      <c r="C124" s="20"/>
    </row>
    <row r="125" spans="3:3" ht="15" customHeight="1" x14ac:dyDescent="0.2">
      <c r="C125" s="20"/>
    </row>
    <row r="126" spans="3:3" ht="15" customHeight="1" x14ac:dyDescent="0.2">
      <c r="C126" s="20"/>
    </row>
    <row r="127" spans="3:3" ht="15" customHeight="1" x14ac:dyDescent="0.2">
      <c r="C127" s="20"/>
    </row>
    <row r="128" spans="3:3" ht="15" customHeight="1" x14ac:dyDescent="0.2">
      <c r="C128" s="20"/>
    </row>
    <row r="129" spans="3:3" ht="15" customHeight="1" x14ac:dyDescent="0.2">
      <c r="C129" s="20"/>
    </row>
    <row r="130" spans="3:3" ht="15" customHeight="1" x14ac:dyDescent="0.2">
      <c r="C130" s="20"/>
    </row>
    <row r="131" spans="3:3" ht="15" customHeight="1" x14ac:dyDescent="0.2">
      <c r="C131" s="20"/>
    </row>
    <row r="132" spans="3:3" ht="15" customHeight="1" x14ac:dyDescent="0.2">
      <c r="C132" s="20"/>
    </row>
    <row r="133" spans="3:3" ht="15" customHeight="1" x14ac:dyDescent="0.2">
      <c r="C133" s="20"/>
    </row>
    <row r="134" spans="3:3" ht="15" customHeight="1" x14ac:dyDescent="0.2">
      <c r="C134" s="20"/>
    </row>
    <row r="135" spans="3:3" ht="15" customHeight="1" x14ac:dyDescent="0.2">
      <c r="C135" s="20"/>
    </row>
    <row r="136" spans="3:3" ht="15" customHeight="1" x14ac:dyDescent="0.2">
      <c r="C136" s="20"/>
    </row>
    <row r="137" spans="3:3" ht="15" customHeight="1" x14ac:dyDescent="0.2">
      <c r="C137" s="20"/>
    </row>
    <row r="138" spans="3:3" ht="15" customHeight="1" x14ac:dyDescent="0.2">
      <c r="C138" s="20"/>
    </row>
    <row r="139" spans="3:3" ht="15" customHeight="1" x14ac:dyDescent="0.2">
      <c r="C139" s="20"/>
    </row>
    <row r="140" spans="3:3" ht="15" customHeight="1" x14ac:dyDescent="0.2">
      <c r="C140" s="20"/>
    </row>
    <row r="141" spans="3:3" ht="15" customHeight="1" x14ac:dyDescent="0.2">
      <c r="C141" s="20"/>
    </row>
    <row r="142" spans="3:3" ht="15" customHeight="1" x14ac:dyDescent="0.2">
      <c r="C142" s="20"/>
    </row>
    <row r="143" spans="3:3" ht="15" customHeight="1" x14ac:dyDescent="0.2">
      <c r="C143" s="20"/>
    </row>
    <row r="144" spans="3:3" ht="15" customHeight="1" x14ac:dyDescent="0.2">
      <c r="C144" s="20"/>
    </row>
    <row r="145" spans="3:3" ht="15" customHeight="1" x14ac:dyDescent="0.2">
      <c r="C145" s="20"/>
    </row>
    <row r="146" spans="3:3" ht="15" customHeight="1" x14ac:dyDescent="0.2">
      <c r="C146" s="20"/>
    </row>
    <row r="147" spans="3:3" ht="15" customHeight="1" x14ac:dyDescent="0.2">
      <c r="C147" s="20"/>
    </row>
    <row r="148" spans="3:3" ht="15" customHeight="1" x14ac:dyDescent="0.2">
      <c r="C148" s="20"/>
    </row>
    <row r="149" spans="3:3" ht="15" customHeight="1" x14ac:dyDescent="0.2">
      <c r="C149" s="20"/>
    </row>
    <row r="150" spans="3:3" ht="15" customHeight="1" x14ac:dyDescent="0.2">
      <c r="C150" s="20"/>
    </row>
    <row r="151" spans="3:3" ht="15" customHeight="1" x14ac:dyDescent="0.2">
      <c r="C151" s="20"/>
    </row>
    <row r="152" spans="3:3" ht="15" customHeight="1" x14ac:dyDescent="0.2">
      <c r="C152" s="20"/>
    </row>
    <row r="153" spans="3:3" ht="15" customHeight="1" x14ac:dyDescent="0.2">
      <c r="C153" s="20"/>
    </row>
    <row r="154" spans="3:3" ht="15" customHeight="1" x14ac:dyDescent="0.2">
      <c r="C154" s="20"/>
    </row>
    <row r="155" spans="3:3" ht="15" customHeight="1" x14ac:dyDescent="0.2">
      <c r="C155" s="20"/>
    </row>
    <row r="156" spans="3:3" ht="15" customHeight="1" x14ac:dyDescent="0.2">
      <c r="C156" s="20"/>
    </row>
    <row r="157" spans="3:3" ht="15" customHeight="1" x14ac:dyDescent="0.2">
      <c r="C157" s="20"/>
    </row>
    <row r="158" spans="3:3" ht="15" customHeight="1" x14ac:dyDescent="0.2">
      <c r="C158" s="20"/>
    </row>
    <row r="159" spans="3:3" ht="15" customHeight="1" x14ac:dyDescent="0.2">
      <c r="C159" s="20"/>
    </row>
    <row r="160" spans="3:3" ht="15" customHeight="1" x14ac:dyDescent="0.2">
      <c r="C160" s="20"/>
    </row>
    <row r="161" spans="3:3" ht="15" customHeight="1" x14ac:dyDescent="0.2">
      <c r="C161" s="20"/>
    </row>
    <row r="162" spans="3:3" ht="15" customHeight="1" x14ac:dyDescent="0.2">
      <c r="C162" s="20"/>
    </row>
    <row r="163" spans="3:3" ht="15" customHeight="1" x14ac:dyDescent="0.2">
      <c r="C163" s="20"/>
    </row>
    <row r="164" spans="3:3" ht="15" customHeight="1" x14ac:dyDescent="0.2">
      <c r="C164" s="20"/>
    </row>
    <row r="165" spans="3:3" ht="15" customHeight="1" x14ac:dyDescent="0.2">
      <c r="C165" s="20"/>
    </row>
    <row r="166" spans="3:3" ht="15" customHeight="1" x14ac:dyDescent="0.2">
      <c r="C166" s="20"/>
    </row>
    <row r="167" spans="3:3" ht="15" customHeight="1" x14ac:dyDescent="0.2">
      <c r="C167" s="20"/>
    </row>
    <row r="168" spans="3:3" ht="15" customHeight="1" x14ac:dyDescent="0.2">
      <c r="C168" s="20"/>
    </row>
    <row r="169" spans="3:3" ht="15" customHeight="1" x14ac:dyDescent="0.2">
      <c r="C169" s="20"/>
    </row>
    <row r="170" spans="3:3" ht="15" customHeight="1" x14ac:dyDescent="0.2">
      <c r="C170" s="20"/>
    </row>
    <row r="171" spans="3:3" ht="15" customHeight="1" x14ac:dyDescent="0.2">
      <c r="C171" s="20"/>
    </row>
    <row r="172" spans="3:3" ht="15" customHeight="1" x14ac:dyDescent="0.2">
      <c r="C172" s="20"/>
    </row>
    <row r="173" spans="3:3" ht="15" customHeight="1" x14ac:dyDescent="0.2">
      <c r="C173" s="20"/>
    </row>
    <row r="174" spans="3:3" ht="15" customHeight="1" x14ac:dyDescent="0.2">
      <c r="C174" s="20"/>
    </row>
    <row r="175" spans="3:3" ht="15" customHeight="1" x14ac:dyDescent="0.2">
      <c r="C175" s="20"/>
    </row>
    <row r="176" spans="3:3" ht="15" customHeight="1" x14ac:dyDescent="0.2">
      <c r="C176" s="20"/>
    </row>
    <row r="177" spans="3:3" ht="15" customHeight="1" x14ac:dyDescent="0.2">
      <c r="C177" s="20"/>
    </row>
    <row r="178" spans="3:3" ht="15" customHeight="1" x14ac:dyDescent="0.2">
      <c r="C178" s="20"/>
    </row>
    <row r="179" spans="3:3" ht="15" customHeight="1" x14ac:dyDescent="0.2">
      <c r="C179" s="20"/>
    </row>
    <row r="180" spans="3:3" ht="15" customHeight="1" x14ac:dyDescent="0.2">
      <c r="C180" s="20"/>
    </row>
    <row r="181" spans="3:3" ht="15" customHeight="1" x14ac:dyDescent="0.2">
      <c r="C181" s="20"/>
    </row>
    <row r="182" spans="3:3" ht="15" customHeight="1" x14ac:dyDescent="0.2">
      <c r="C182" s="20"/>
    </row>
    <row r="183" spans="3:3" ht="15" customHeight="1" x14ac:dyDescent="0.2">
      <c r="C183" s="20"/>
    </row>
    <row r="184" spans="3:3" ht="15" customHeight="1" x14ac:dyDescent="0.2">
      <c r="C184" s="20"/>
    </row>
  </sheetData>
  <sheetProtection password="8330" sheet="1"/>
  <autoFilter ref="A11:Y71">
    <filterColumn colId="5" showButton="0"/>
    <filterColumn colId="6" showButton="0"/>
    <filterColumn colId="8" showButton="0"/>
    <filterColumn colId="9" showButton="0"/>
    <filterColumn colId="11" showButton="0"/>
    <filterColumn colId="12" showButton="0"/>
    <filterColumn colId="13" showButton="0"/>
    <filterColumn colId="15" showButton="0"/>
    <filterColumn colId="16" showButton="0"/>
    <filterColumn colId="18" showButton="0"/>
    <filterColumn colId="19" showButton="0"/>
    <filterColumn colId="20" showButton="0"/>
    <filterColumn colId="22" showButton="0"/>
    <filterColumn colId="23" showButton="0"/>
  </autoFilter>
  <mergeCells count="20">
    <mergeCell ref="A1:Y1"/>
    <mergeCell ref="A2:Y2"/>
    <mergeCell ref="A3:Y3"/>
    <mergeCell ref="A5:Y5"/>
    <mergeCell ref="A7:Y7"/>
    <mergeCell ref="S11:V12"/>
    <mergeCell ref="W11:Y12"/>
    <mergeCell ref="A14:A16"/>
    <mergeCell ref="A4:Y4"/>
    <mergeCell ref="A9:Y9"/>
    <mergeCell ref="A11:A13"/>
    <mergeCell ref="B11:B13"/>
    <mergeCell ref="C11:C13"/>
    <mergeCell ref="D11:D13"/>
    <mergeCell ref="E11:E13"/>
    <mergeCell ref="F11:H12"/>
    <mergeCell ref="I11:K12"/>
    <mergeCell ref="L11:O12"/>
    <mergeCell ref="P11:R12"/>
    <mergeCell ref="A8:Y8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11</vt:i4>
      </vt:variant>
    </vt:vector>
  </HeadingPairs>
  <TitlesOfParts>
    <vt:vector size="19" baseType="lpstr">
      <vt:lpstr>2017</vt:lpstr>
      <vt:lpstr>2016</vt:lpstr>
      <vt:lpstr>2015</vt:lpstr>
      <vt:lpstr>2014</vt:lpstr>
      <vt:lpstr>2013</vt:lpstr>
      <vt:lpstr>2012</vt:lpstr>
      <vt:lpstr>2011</vt:lpstr>
      <vt:lpstr>2010</vt:lpstr>
      <vt:lpstr>'2010'!Area_de_impressao</vt:lpstr>
      <vt:lpstr>'2013'!Area_de_impressao</vt:lpstr>
      <vt:lpstr>'2014'!Area_de_impressao</vt:lpstr>
      <vt:lpstr>'2015'!Area_de_impressao</vt:lpstr>
      <vt:lpstr>'2010'!Titulos_de_impressao</vt:lpstr>
      <vt:lpstr>'2011'!Titulos_de_impressao</vt:lpstr>
      <vt:lpstr>'2012'!Titulos_de_impressao</vt:lpstr>
      <vt:lpstr>'2013'!Titulos_de_impressao</vt:lpstr>
      <vt:lpstr>'2014'!Titulos_de_impressao</vt:lpstr>
      <vt:lpstr>'2015'!Titulos_de_impressao</vt:lpstr>
      <vt:lpstr>'2016'!Titulos_de_impressao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Cristina Gomes de Castro</dc:creator>
  <cp:lastModifiedBy>André Luiz Sá Firmino</cp:lastModifiedBy>
  <cp:lastPrinted>2015-09-29T13:31:05Z</cp:lastPrinted>
  <dcterms:created xsi:type="dcterms:W3CDTF">2009-09-25T18:24:12Z</dcterms:created>
  <dcterms:modified xsi:type="dcterms:W3CDTF">2018-07-18T20:42:17Z</dcterms:modified>
</cp:coreProperties>
</file>